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C:\Users\tennoji103-PC\Desktop\"/>
    </mc:Choice>
  </mc:AlternateContent>
  <xr:revisionPtr revIDLastSave="0" documentId="13_ncr:1_{39332CD6-F1FC-4A84-95F8-A5D3CAC2F134}" xr6:coauthVersionLast="47" xr6:coauthVersionMax="47" xr10:uidLastSave="{00000000-0000-0000-0000-000000000000}"/>
  <bookViews>
    <workbookView xWindow="760" yWindow="540" windowWidth="17860" windowHeight="10260" activeTab="1" xr2:uid="{00000000-000D-0000-FFFF-FFFF00000000}"/>
  </bookViews>
  <sheets>
    <sheet name="収支計画書" sheetId="2" r:id="rId1"/>
    <sheet name="収支計画書 （記入例）" sheetId="5" r:id="rId2"/>
    <sheet name="QA" sheetId="6"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5" l="1"/>
  <c r="C22" i="5"/>
  <c r="C21" i="5"/>
  <c r="C11" i="5"/>
  <c r="C14" i="5" s="1"/>
  <c r="C22" i="2"/>
  <c r="C30" i="5" l="1"/>
  <c r="C32" i="5" s="1"/>
  <c r="D34" i="5" s="1"/>
  <c r="C21" i="2"/>
  <c r="C11" i="2"/>
  <c r="C14" i="2" s="1"/>
  <c r="C30" i="2" l="1"/>
  <c r="C32" i="2" s="1"/>
  <c r="D34" i="2" s="1"/>
</calcChain>
</file>

<file path=xl/sharedStrings.xml><?xml version="1.0" encoding="utf-8"?>
<sst xmlns="http://schemas.openxmlformats.org/spreadsheetml/2006/main" count="157" uniqueCount="81">
  <si>
    <t>団体名</t>
    <rPh sb="0" eb="2">
      <t>ダンタイ</t>
    </rPh>
    <rPh sb="2" eb="3">
      <t>メイ</t>
    </rPh>
    <phoneticPr fontId="2"/>
  </si>
  <si>
    <t>項　目</t>
    <rPh sb="0" eb="1">
      <t>コウ</t>
    </rPh>
    <rPh sb="2" eb="3">
      <t>モク</t>
    </rPh>
    <phoneticPr fontId="2"/>
  </si>
  <si>
    <t>内　訳　・　明　細</t>
    <rPh sb="0" eb="1">
      <t>ウチ</t>
    </rPh>
    <rPh sb="2" eb="3">
      <t>ワケ</t>
    </rPh>
    <rPh sb="6" eb="7">
      <t>アキラ</t>
    </rPh>
    <rPh sb="8" eb="9">
      <t>サイ</t>
    </rPh>
    <phoneticPr fontId="2"/>
  </si>
  <si>
    <t>計</t>
    <rPh sb="0" eb="1">
      <t>ケイ</t>
    </rPh>
    <phoneticPr fontId="2"/>
  </si>
  <si>
    <t>Ａ　</t>
    <phoneticPr fontId="2"/>
  </si>
  <si>
    <t>会場使用料</t>
    <rPh sb="0" eb="5">
      <t>カイジョウシヨウリョウ</t>
    </rPh>
    <phoneticPr fontId="2"/>
  </si>
  <si>
    <t>Ｂ　</t>
    <phoneticPr fontId="2"/>
  </si>
  <si>
    <t>円</t>
    <rPh sb="0" eb="1">
      <t>エン</t>
    </rPh>
    <phoneticPr fontId="2"/>
  </si>
  <si>
    <t>行事名称</t>
    <rPh sb="0" eb="2">
      <t>ギョウジ</t>
    </rPh>
    <rPh sb="2" eb="4">
      <t>メイショウ</t>
    </rPh>
    <phoneticPr fontId="2"/>
  </si>
  <si>
    <t>使用日時</t>
    <rPh sb="0" eb="2">
      <t>シヨウ</t>
    </rPh>
    <rPh sb="2" eb="4">
      <t>ニチジ</t>
    </rPh>
    <phoneticPr fontId="2"/>
  </si>
  <si>
    <t>金額</t>
    <rPh sb="0" eb="2">
      <t>キンガク</t>
    </rPh>
    <phoneticPr fontId="2"/>
  </si>
  <si>
    <t>材料・教材費</t>
    <rPh sb="0" eb="2">
      <t>ザイリョウ</t>
    </rPh>
    <rPh sb="3" eb="5">
      <t>キョウザイ</t>
    </rPh>
    <rPh sb="5" eb="6">
      <t>ヒ</t>
    </rPh>
    <phoneticPr fontId="2"/>
  </si>
  <si>
    <t>※記載内容と異なる使用をした場合に、次回以降の使用をお断りすることがあります。</t>
    <rPh sb="1" eb="3">
      <t>キサイ</t>
    </rPh>
    <rPh sb="3" eb="5">
      <t>ナイヨウ</t>
    </rPh>
    <phoneticPr fontId="1"/>
  </si>
  <si>
    <t>入場料・参加費</t>
    <rPh sb="0" eb="3">
      <t>ニュウジョウリョウ</t>
    </rPh>
    <rPh sb="4" eb="7">
      <t>サンカヒ</t>
    </rPh>
    <phoneticPr fontId="2"/>
  </si>
  <si>
    <t>寄付</t>
    <rPh sb="0" eb="2">
      <t>キフ</t>
    </rPh>
    <phoneticPr fontId="1"/>
  </si>
  <si>
    <t>寄付金の使い道等：</t>
    <rPh sb="0" eb="3">
      <t>キフキン</t>
    </rPh>
    <rPh sb="4" eb="5">
      <t>ツカ</t>
    </rPh>
    <rPh sb="6" eb="7">
      <t>ミチ</t>
    </rPh>
    <rPh sb="7" eb="8">
      <t>トウ</t>
    </rPh>
    <phoneticPr fontId="1"/>
  </si>
  <si>
    <t>年</t>
    <rPh sb="0" eb="1">
      <t>ネン</t>
    </rPh>
    <phoneticPr fontId="1"/>
  </si>
  <si>
    <t>月</t>
    <rPh sb="0" eb="1">
      <t>ガツ</t>
    </rPh>
    <phoneticPr fontId="1"/>
  </si>
  <si>
    <t>人</t>
    <phoneticPr fontId="1"/>
  </si>
  <si>
    <t>一人あたり</t>
    <rPh sb="0" eb="2">
      <t>ヒトリ</t>
    </rPh>
    <phoneticPr fontId="2"/>
  </si>
  <si>
    <t>収益金の集め方：</t>
    <rPh sb="0" eb="3">
      <t>シュウエキキン</t>
    </rPh>
    <rPh sb="4" eb="5">
      <t>アツ</t>
    </rPh>
    <rPh sb="6" eb="7">
      <t>カタ</t>
    </rPh>
    <phoneticPr fontId="1"/>
  </si>
  <si>
    <t>日</t>
    <rPh sb="0" eb="1">
      <t>ニチ</t>
    </rPh>
    <phoneticPr fontId="1"/>
  </si>
  <si>
    <t>午前・午後　　　　夜間・全日</t>
    <rPh sb="0" eb="2">
      <t>ゴゼン</t>
    </rPh>
    <rPh sb="3" eb="5">
      <t>ゴゴ</t>
    </rPh>
    <rPh sb="9" eb="11">
      <t>ヤカン</t>
    </rPh>
    <rPh sb="12" eb="14">
      <t>ゼンジツ</t>
    </rPh>
    <phoneticPr fontId="1"/>
  </si>
  <si>
    <t>交通費</t>
    <phoneticPr fontId="1"/>
  </si>
  <si>
    <t>円</t>
    <phoneticPr fontId="1"/>
  </si>
  <si>
    <t>謝礼</t>
    <rPh sb="0" eb="2">
      <t>シャレイ</t>
    </rPh>
    <phoneticPr fontId="2"/>
  </si>
  <si>
    <t>食費</t>
    <rPh sb="0" eb="2">
      <t>ショクヒ</t>
    </rPh>
    <phoneticPr fontId="1"/>
  </si>
  <si>
    <t>宿泊費</t>
    <rPh sb="0" eb="3">
      <t>シュクハクヒ</t>
    </rPh>
    <phoneticPr fontId="1"/>
  </si>
  <si>
    <t>円</t>
    <rPh sb="0" eb="1">
      <t>エン</t>
    </rPh>
    <phoneticPr fontId="1"/>
  </si>
  <si>
    <t>記入日</t>
    <rPh sb="0" eb="3">
      <t>キニュウビ</t>
    </rPh>
    <phoneticPr fontId="2"/>
  </si>
  <si>
    <t>円　×</t>
    <phoneticPr fontId="1"/>
  </si>
  <si>
    <t>（税込）</t>
    <rPh sb="1" eb="3">
      <t>ゼイコミ</t>
    </rPh>
    <phoneticPr fontId="1"/>
  </si>
  <si>
    <t>３．収支見込
　　（Ａ－Ｂ）</t>
    <rPh sb="2" eb="4">
      <t>シュウシ</t>
    </rPh>
    <rPh sb="4" eb="6">
      <t>ミコミ</t>
    </rPh>
    <phoneticPr fontId="2"/>
  </si>
  <si>
    <t>２．支出内訳</t>
    <rPh sb="2" eb="4">
      <t>シシュツ</t>
    </rPh>
    <rPh sb="4" eb="6">
      <t>ウチワケ</t>
    </rPh>
    <phoneticPr fontId="2"/>
  </si>
  <si>
    <t>1人あたり
(1回あたり)</t>
    <rPh sb="0" eb="2">
      <t>ヒトリ</t>
    </rPh>
    <rPh sb="8" eb="9">
      <t>カイ</t>
    </rPh>
    <phoneticPr fontId="2"/>
  </si>
  <si>
    <t>提出期限</t>
    <rPh sb="0" eb="2">
      <t>テイシュツ</t>
    </rPh>
    <rPh sb="2" eb="4">
      <t>キゲン</t>
    </rPh>
    <phoneticPr fontId="1"/>
  </si>
  <si>
    <t>１．予算内訳</t>
    <rPh sb="2" eb="4">
      <t>ヨサン</t>
    </rPh>
    <rPh sb="4" eb="6">
      <t>ウチワケ</t>
    </rPh>
    <phoneticPr fontId="2"/>
  </si>
  <si>
    <t>※開催時に直接要する経費を記載してください</t>
    <rPh sb="1" eb="3">
      <t>カイサイ</t>
    </rPh>
    <rPh sb="3" eb="4">
      <t>ジ</t>
    </rPh>
    <rPh sb="5" eb="7">
      <t>チョクセツ</t>
    </rPh>
    <rPh sb="7" eb="8">
      <t>ヨウ</t>
    </rPh>
    <rPh sb="10" eb="12">
      <t>ケイヒ</t>
    </rPh>
    <rPh sb="13" eb="15">
      <t>キサイ</t>
    </rPh>
    <phoneticPr fontId="1"/>
  </si>
  <si>
    <t>売上見込額</t>
    <rPh sb="0" eb="2">
      <t>ウリアゲ</t>
    </rPh>
    <rPh sb="2" eb="4">
      <t>ミコ</t>
    </rPh>
    <rPh sb="4" eb="5">
      <t>ガク</t>
    </rPh>
    <phoneticPr fontId="1"/>
  </si>
  <si>
    <t>講師料
(1回あたり)</t>
    <rPh sb="0" eb="2">
      <t>コウシ</t>
    </rPh>
    <rPh sb="2" eb="3">
      <t>リョウ</t>
    </rPh>
    <rPh sb="6" eb="7">
      <t>カイ</t>
    </rPh>
    <phoneticPr fontId="2"/>
  </si>
  <si>
    <t>　（収入）</t>
    <phoneticPr fontId="1"/>
  </si>
  <si>
    <t>※前払いなどのご利用当日前に集められた入場料や参加費等のほか、物品販売や契約行為等による有償サービス提供も収も含みます</t>
    <rPh sb="1" eb="3">
      <t>マエバラ</t>
    </rPh>
    <rPh sb="8" eb="12">
      <t>リヨウトウジツ</t>
    </rPh>
    <rPh sb="12" eb="13">
      <t>マエ</t>
    </rPh>
    <rPh sb="14" eb="15">
      <t>アツ</t>
    </rPh>
    <rPh sb="19" eb="22">
      <t>ニュウジョウリョウ</t>
    </rPh>
    <rPh sb="23" eb="26">
      <t>サンカヒ</t>
    </rPh>
    <rPh sb="26" eb="27">
      <t>トウ</t>
    </rPh>
    <rPh sb="55" eb="56">
      <t>フク</t>
    </rPh>
    <phoneticPr fontId="1"/>
  </si>
  <si>
    <t>※当施設以外で開催される収入見込みは含みません</t>
    <rPh sb="1" eb="4">
      <t>トウシセツ</t>
    </rPh>
    <rPh sb="4" eb="6">
      <t>イガイ</t>
    </rPh>
    <rPh sb="7" eb="9">
      <t>カイサイ</t>
    </rPh>
    <rPh sb="12" eb="14">
      <t>シュウニュウ</t>
    </rPh>
    <rPh sb="14" eb="16">
      <t>ミコ</t>
    </rPh>
    <rPh sb="18" eb="19">
      <t>フク</t>
    </rPh>
    <phoneticPr fontId="1"/>
  </si>
  <si>
    <t>スタッフ人件費</t>
    <rPh sb="4" eb="7">
      <t>ジンケンヒ</t>
    </rPh>
    <phoneticPr fontId="1"/>
  </si>
  <si>
    <t>※収入・支出の項目欄は、必要に応じて付け足してください。</t>
    <rPh sb="1" eb="3">
      <t>シュウニュウ</t>
    </rPh>
    <rPh sb="4" eb="6">
      <t>シシュツ</t>
    </rPh>
    <rPh sb="7" eb="9">
      <t>コウモク</t>
    </rPh>
    <rPh sb="9" eb="10">
      <t>ラン</t>
    </rPh>
    <rPh sb="12" eb="14">
      <t>ヒツヨウ</t>
    </rPh>
    <rPh sb="15" eb="16">
      <t>オウ</t>
    </rPh>
    <rPh sb="18" eb="19">
      <t>ツ</t>
    </rPh>
    <rPh sb="20" eb="21">
      <t>タ</t>
    </rPh>
    <phoneticPr fontId="1"/>
  </si>
  <si>
    <t>器材借上料</t>
    <rPh sb="0" eb="2">
      <t>キザイ</t>
    </rPh>
    <rPh sb="2" eb="3">
      <t>シャク</t>
    </rPh>
    <rPh sb="3" eb="4">
      <t>ジョウ</t>
    </rPh>
    <rPh sb="4" eb="5">
      <t>リョウ</t>
    </rPh>
    <phoneticPr fontId="2"/>
  </si>
  <si>
    <t>※当施設での催事開催にかかる直接経費のみを記入してください（間接経費は認められません）</t>
    <rPh sb="1" eb="4">
      <t>トウシセツ</t>
    </rPh>
    <rPh sb="6" eb="8">
      <t>サイジ</t>
    </rPh>
    <rPh sb="8" eb="10">
      <t>カイサイ</t>
    </rPh>
    <rPh sb="14" eb="18">
      <t>チョクセツケイヒ</t>
    </rPh>
    <rPh sb="21" eb="23">
      <t>キニュウ</t>
    </rPh>
    <rPh sb="30" eb="34">
      <t>カンセツケイヒ</t>
    </rPh>
    <rPh sb="35" eb="36">
      <t>ミト</t>
    </rPh>
    <phoneticPr fontId="1"/>
  </si>
  <si>
    <t>（一財）大阪市コミュニティ協会</t>
    <rPh sb="1" eb="3">
      <t>イチザイ</t>
    </rPh>
    <rPh sb="4" eb="7">
      <t>オオサカシ</t>
    </rPh>
    <rPh sb="13" eb="15">
      <t>キョウカイ</t>
    </rPh>
    <phoneticPr fontId="1"/>
  </si>
  <si>
    <t>ダンスイベント</t>
    <phoneticPr fontId="1"/>
  </si>
  <si>
    <t>全日</t>
    <rPh sb="0" eb="2">
      <t>ゼンジツ</t>
    </rPh>
    <phoneticPr fontId="1"/>
  </si>
  <si>
    <t>使用室名</t>
    <rPh sb="0" eb="2">
      <t>シヨウ</t>
    </rPh>
    <rPh sb="2" eb="4">
      <t>シツメイ</t>
    </rPh>
    <phoneticPr fontId="1"/>
  </si>
  <si>
    <t>通常料金適用の判断</t>
    <rPh sb="0" eb="4">
      <t>ツウジョウリョウキン</t>
    </rPh>
    <rPh sb="4" eb="6">
      <t>テキヨウ</t>
    </rPh>
    <rPh sb="7" eb="9">
      <t>ハンダン</t>
    </rPh>
    <phoneticPr fontId="1"/>
  </si>
  <si>
    <t>3.収支差額が0円以下の場合に通常料金でご利用可能です</t>
    <rPh sb="2" eb="6">
      <t>シュウシサガク</t>
    </rPh>
    <rPh sb="8" eb="11">
      <t>エンイカ</t>
    </rPh>
    <rPh sb="12" eb="14">
      <t>バアイ</t>
    </rPh>
    <rPh sb="15" eb="19">
      <t>ツウジョウリョウキン</t>
    </rPh>
    <rPh sb="21" eb="23">
      <t>リヨウ</t>
    </rPh>
    <rPh sb="23" eb="25">
      <t>カノウ</t>
    </rPh>
    <phoneticPr fontId="1"/>
  </si>
  <si>
    <t>ホール・第1会議室</t>
    <rPh sb="4" eb="5">
      <t>ダイ</t>
    </rPh>
    <rPh sb="6" eb="9">
      <t>カイギシツ</t>
    </rPh>
    <phoneticPr fontId="1"/>
  </si>
  <si>
    <t>ドリンク（＠100ｘ200）</t>
    <phoneticPr fontId="1"/>
  </si>
  <si>
    <t>部屋使用料および附属設備使用料</t>
    <rPh sb="0" eb="2">
      <t>ヘヤ</t>
    </rPh>
    <rPh sb="2" eb="5">
      <t>シヨウリョウ</t>
    </rPh>
    <rPh sb="8" eb="12">
      <t>フゾクセツビ</t>
    </rPh>
    <rPh sb="12" eb="15">
      <t>シヨウリョウ</t>
    </rPh>
    <phoneticPr fontId="1"/>
  </si>
  <si>
    <t>審査員報酬</t>
    <rPh sb="0" eb="5">
      <t>シンサインホウシュウ</t>
    </rPh>
    <phoneticPr fontId="1"/>
  </si>
  <si>
    <t>審査員3名ｘ＠30,000</t>
    <rPh sb="0" eb="3">
      <t>シンサイン</t>
    </rPh>
    <rPh sb="4" eb="5">
      <t>メイ</t>
    </rPh>
    <phoneticPr fontId="1"/>
  </si>
  <si>
    <t>Q</t>
    <phoneticPr fontId="1"/>
  </si>
  <si>
    <t>A</t>
    <phoneticPr fontId="1"/>
  </si>
  <si>
    <t>なぜ収支計画書を提出する必要があるのですか。</t>
    <rPh sb="2" eb="7">
      <t>シュウシケイカクショ</t>
    </rPh>
    <rPh sb="8" eb="10">
      <t>テイシュツ</t>
    </rPh>
    <rPh sb="12" eb="14">
      <t>ヒツヨウ</t>
    </rPh>
    <phoneticPr fontId="1"/>
  </si>
  <si>
    <t>収支計画書に関するQA</t>
    <rPh sb="0" eb="5">
      <t>シュウシケイカクショ</t>
    </rPh>
    <rPh sb="6" eb="7">
      <t>カン</t>
    </rPh>
    <phoneticPr fontId="1"/>
  </si>
  <si>
    <t>施設ご利用時に名目を問わず金銭の授受が発生したり、何かしらの契約行為が発生する場合、原則として施設ご使用料金は、通常料金の1.5倍にあたる「入場料その他これに類する料金を徴収する場合」（以下、割増料金と言います）として、料金をいただくことになります。
しかし、催事開催時の収入見込みと、開催にかかる実費経費の差額が0円以下の場合には、いわゆる利益がないものとして、通常料金でお使いいただくことが可能です。
そのため、ご来場者から入場料等を取られる場合であっても通常料金で利用したい、という場合には収支計画書をご提出いただき、実費弁償内であるか否かを判断させていただいております。</t>
    <rPh sb="0" eb="2">
      <t>シセツ</t>
    </rPh>
    <rPh sb="3" eb="6">
      <t>リヨウジ</t>
    </rPh>
    <rPh sb="7" eb="9">
      <t>メイモク</t>
    </rPh>
    <rPh sb="10" eb="11">
      <t>ト</t>
    </rPh>
    <rPh sb="13" eb="15">
      <t>キンセン</t>
    </rPh>
    <rPh sb="16" eb="18">
      <t>ジュジュ</t>
    </rPh>
    <rPh sb="19" eb="21">
      <t>ハッセイ</t>
    </rPh>
    <rPh sb="25" eb="26">
      <t>ナニ</t>
    </rPh>
    <rPh sb="30" eb="34">
      <t>ケイヤクコウイ</t>
    </rPh>
    <rPh sb="35" eb="37">
      <t>ハッセイ</t>
    </rPh>
    <rPh sb="39" eb="41">
      <t>バアイ</t>
    </rPh>
    <rPh sb="42" eb="44">
      <t>ゲンソク</t>
    </rPh>
    <rPh sb="47" eb="49">
      <t>シセツ</t>
    </rPh>
    <rPh sb="50" eb="54">
      <t>シヨウリョウキン</t>
    </rPh>
    <rPh sb="56" eb="60">
      <t>ツウジョウリョウキン</t>
    </rPh>
    <rPh sb="64" eb="65">
      <t>バイ</t>
    </rPh>
    <phoneticPr fontId="1"/>
  </si>
  <si>
    <t>収支計画書は特定様式でなければなりませんか。</t>
    <rPh sb="0" eb="5">
      <t>シュウシケイカクショ</t>
    </rPh>
    <rPh sb="6" eb="10">
      <t>トクテイヨウシキ</t>
    </rPh>
    <phoneticPr fontId="1"/>
  </si>
  <si>
    <t>いいえ。
①収入見込みの総額および内訳、②支出見込の総額および内訳、③これらの差額の3点が記載されたものであれば、使いやすい様式にてご提出ください。</t>
    <rPh sb="6" eb="8">
      <t>シュウニュウ</t>
    </rPh>
    <rPh sb="8" eb="10">
      <t>ミコ</t>
    </rPh>
    <rPh sb="12" eb="14">
      <t>ソウガク</t>
    </rPh>
    <rPh sb="17" eb="19">
      <t>ウチワケ</t>
    </rPh>
    <rPh sb="21" eb="25">
      <t>シシュツミコミ</t>
    </rPh>
    <rPh sb="26" eb="28">
      <t>ソウガク</t>
    </rPh>
    <rPh sb="31" eb="33">
      <t>ウチワケ</t>
    </rPh>
    <rPh sb="39" eb="41">
      <t>サガク</t>
    </rPh>
    <rPh sb="43" eb="44">
      <t>テン</t>
    </rPh>
    <rPh sb="45" eb="47">
      <t>キサイ</t>
    </rPh>
    <rPh sb="57" eb="58">
      <t>ツカ</t>
    </rPh>
    <rPh sb="62" eb="64">
      <t>ヨウシキ</t>
    </rPh>
    <rPh sb="67" eb="69">
      <t>テイシュツ</t>
    </rPh>
    <phoneticPr fontId="1"/>
  </si>
  <si>
    <t>①</t>
    <phoneticPr fontId="1"/>
  </si>
  <si>
    <t>②</t>
    <phoneticPr fontId="1"/>
  </si>
  <si>
    <t>収入項目は、どういったものが該当しますか。</t>
    <rPh sb="0" eb="4">
      <t>シュウニュウコウモク</t>
    </rPh>
    <rPh sb="14" eb="16">
      <t>ガイトウ</t>
    </rPh>
    <phoneticPr fontId="1"/>
  </si>
  <si>
    <t>いわゆる入場料や参加費といったご来場者や参加者等から徴収される金銭はすべて収入項目として該当します。
これらは、当日払いであるか前払い・後払いであるかを問いません。
また、助成金や補助金などの収入についても該当します。
催事開催において見込まれる収入のすべてが該当するものとお考えください。</t>
    <rPh sb="4" eb="7">
      <t>ニュウジョウリョウ</t>
    </rPh>
    <rPh sb="8" eb="11">
      <t>サンカヒ</t>
    </rPh>
    <rPh sb="16" eb="19">
      <t>ライジョウシャ</t>
    </rPh>
    <rPh sb="20" eb="23">
      <t>サンカシャ</t>
    </rPh>
    <rPh sb="23" eb="24">
      <t>ナド</t>
    </rPh>
    <rPh sb="26" eb="28">
      <t>チョウシュウ</t>
    </rPh>
    <rPh sb="31" eb="33">
      <t>キンセン</t>
    </rPh>
    <rPh sb="37" eb="41">
      <t>シュウニュウコウモク</t>
    </rPh>
    <rPh sb="44" eb="46">
      <t>ガイトウ</t>
    </rPh>
    <rPh sb="56" eb="59">
      <t>トウジツバラ</t>
    </rPh>
    <rPh sb="64" eb="66">
      <t>マエバラ</t>
    </rPh>
    <rPh sb="68" eb="70">
      <t>アトバラ</t>
    </rPh>
    <rPh sb="76" eb="77">
      <t>ト</t>
    </rPh>
    <rPh sb="86" eb="89">
      <t>ジョセイキン</t>
    </rPh>
    <rPh sb="90" eb="93">
      <t>ホジョキン</t>
    </rPh>
    <rPh sb="96" eb="98">
      <t>シュウニュウ</t>
    </rPh>
    <rPh sb="103" eb="105">
      <t>ガイトウ</t>
    </rPh>
    <rPh sb="110" eb="114">
      <t>サイジカイサイ</t>
    </rPh>
    <rPh sb="118" eb="120">
      <t>ミコ</t>
    </rPh>
    <rPh sb="123" eb="125">
      <t>シュウニュウ</t>
    </rPh>
    <rPh sb="130" eb="132">
      <t>ガイトウ</t>
    </rPh>
    <rPh sb="138" eb="139">
      <t>カンガ</t>
    </rPh>
    <phoneticPr fontId="1"/>
  </si>
  <si>
    <t>様々な施設を使って一つの催事を開催し、此花区民ホールはその会場の一つとして考えています。
この場合の収入見込みはどのように計算すれば良いですか。</t>
    <rPh sb="0" eb="5">
      <t>サマザマナシセツ</t>
    </rPh>
    <rPh sb="6" eb="7">
      <t>ツカ</t>
    </rPh>
    <rPh sb="9" eb="10">
      <t>ヒト</t>
    </rPh>
    <rPh sb="12" eb="14">
      <t>サイジ</t>
    </rPh>
    <rPh sb="15" eb="17">
      <t>カイサイ</t>
    </rPh>
    <rPh sb="19" eb="23">
      <t>コノハナクミン</t>
    </rPh>
    <rPh sb="29" eb="31">
      <t>カイジョウ</t>
    </rPh>
    <rPh sb="32" eb="33">
      <t>ヒト</t>
    </rPh>
    <rPh sb="37" eb="38">
      <t>カンガ</t>
    </rPh>
    <rPh sb="47" eb="49">
      <t>バアイ</t>
    </rPh>
    <rPh sb="50" eb="54">
      <t>シュウニュウミコ</t>
    </rPh>
    <rPh sb="61" eb="63">
      <t>ケイサン</t>
    </rPh>
    <rPh sb="66" eb="67">
      <t>ヨ</t>
    </rPh>
    <phoneticPr fontId="1"/>
  </si>
  <si>
    <t>例えば、全10回の講座を開催するにあたり複数の会場を使われるような場合、全体で100,000円の収入が見込まれる場合であれば、1回あたり10,000円の収入として、当施設が会場となる回数分を収入額と見做すなどで対応します。
厳密に計算が可能な場合は、その計算内容で構いません。
また、どうしても不可分な場合などがあれば施設スタッフまでご相談ください。</t>
    <rPh sb="0" eb="1">
      <t>タト</t>
    </rPh>
    <rPh sb="4" eb="5">
      <t>ゼン</t>
    </rPh>
    <rPh sb="7" eb="8">
      <t>カイ</t>
    </rPh>
    <rPh sb="9" eb="11">
      <t>コウザ</t>
    </rPh>
    <rPh sb="12" eb="14">
      <t>カイサイ</t>
    </rPh>
    <rPh sb="20" eb="22">
      <t>フクスウ</t>
    </rPh>
    <rPh sb="23" eb="25">
      <t>カイジョウ</t>
    </rPh>
    <rPh sb="26" eb="27">
      <t>ツカ</t>
    </rPh>
    <rPh sb="33" eb="35">
      <t>バアイ</t>
    </rPh>
    <rPh sb="36" eb="38">
      <t>ゼンタイ</t>
    </rPh>
    <rPh sb="46" eb="47">
      <t>エン</t>
    </rPh>
    <rPh sb="48" eb="50">
      <t>シュウニュウ</t>
    </rPh>
    <rPh sb="51" eb="53">
      <t>ミコ</t>
    </rPh>
    <rPh sb="56" eb="58">
      <t>バアイ</t>
    </rPh>
    <rPh sb="64" eb="65">
      <t>カイ</t>
    </rPh>
    <rPh sb="74" eb="75">
      <t>エン</t>
    </rPh>
    <rPh sb="76" eb="78">
      <t>シュウニュウ</t>
    </rPh>
    <rPh sb="82" eb="85">
      <t>トウシセツ</t>
    </rPh>
    <rPh sb="86" eb="88">
      <t>カイジョウ</t>
    </rPh>
    <rPh sb="91" eb="93">
      <t>カイスウ</t>
    </rPh>
    <rPh sb="93" eb="94">
      <t>ブン</t>
    </rPh>
    <rPh sb="95" eb="98">
      <t>シュウニュウガク</t>
    </rPh>
    <rPh sb="99" eb="101">
      <t>ミナ</t>
    </rPh>
    <rPh sb="105" eb="107">
      <t>タイオウ</t>
    </rPh>
    <rPh sb="112" eb="114">
      <t>ゲンミツ</t>
    </rPh>
    <rPh sb="115" eb="117">
      <t>ケイサン</t>
    </rPh>
    <rPh sb="118" eb="120">
      <t>カノウ</t>
    </rPh>
    <rPh sb="121" eb="123">
      <t>バアイ</t>
    </rPh>
    <rPh sb="127" eb="131">
      <t>ケイサンナイヨウ</t>
    </rPh>
    <rPh sb="132" eb="133">
      <t>カマ</t>
    </rPh>
    <rPh sb="147" eb="150">
      <t>フカブン</t>
    </rPh>
    <rPh sb="151" eb="153">
      <t>バアイ</t>
    </rPh>
    <rPh sb="159" eb="161">
      <t>シセツ</t>
    </rPh>
    <rPh sb="168" eb="170">
      <t>ソウダン</t>
    </rPh>
    <phoneticPr fontId="1"/>
  </si>
  <si>
    <t>支出項目はどのような項目が認められますか。</t>
    <rPh sb="0" eb="4">
      <t>シシュツコウモク</t>
    </rPh>
    <rPh sb="10" eb="12">
      <t>コウモク</t>
    </rPh>
    <rPh sb="13" eb="14">
      <t>ミト</t>
    </rPh>
    <phoneticPr fontId="1"/>
  </si>
  <si>
    <t>当初は参加費を取るイベントとして予定し割増料金で支払いをしていましたが、急遽無料イベントとして開催することになりました。
このような場合は、支払い済みの割増料金と通常料金との差額は返金されるのでしょうか。</t>
    <rPh sb="0" eb="2">
      <t>トウショ</t>
    </rPh>
    <rPh sb="3" eb="6">
      <t>サンカヒ</t>
    </rPh>
    <rPh sb="7" eb="8">
      <t>ト</t>
    </rPh>
    <rPh sb="16" eb="18">
      <t>ヨテイ</t>
    </rPh>
    <rPh sb="19" eb="23">
      <t>ワリマシリョウキン</t>
    </rPh>
    <rPh sb="24" eb="26">
      <t>シハラ</t>
    </rPh>
    <rPh sb="36" eb="38">
      <t>キュウキョ</t>
    </rPh>
    <rPh sb="38" eb="40">
      <t>ムリョウ</t>
    </rPh>
    <rPh sb="47" eb="49">
      <t>カイサイ</t>
    </rPh>
    <rPh sb="66" eb="68">
      <t>バアイ</t>
    </rPh>
    <rPh sb="70" eb="72">
      <t>シハラ</t>
    </rPh>
    <rPh sb="73" eb="74">
      <t>ズ</t>
    </rPh>
    <rPh sb="76" eb="80">
      <t>ワリマシリョウキン</t>
    </rPh>
    <rPh sb="81" eb="85">
      <t>ツウジョウリョウキン</t>
    </rPh>
    <rPh sb="87" eb="89">
      <t>サガク</t>
    </rPh>
    <rPh sb="90" eb="92">
      <t>ヘンキン</t>
    </rPh>
    <phoneticPr fontId="1"/>
  </si>
  <si>
    <t>③</t>
    <phoneticPr fontId="1"/>
  </si>
  <si>
    <t>④</t>
    <phoneticPr fontId="1"/>
  </si>
  <si>
    <t>⑤</t>
    <phoneticPr fontId="1"/>
  </si>
  <si>
    <t>⑥</t>
    <phoneticPr fontId="1"/>
  </si>
  <si>
    <t>No.</t>
    <phoneticPr fontId="1"/>
  </si>
  <si>
    <t>はい。事前のお申し出であればご返金いたします。
ただし、ご利用前（利用の直前）までにお申し出いただけない場合は、ご返金できません。（ご利用後のお申し出には対応できません）
また、あくまでも収支「計画」の段階での見込と判断になりますので、催事開催の結果、支出額＞収入額となった場合にもご返金はできませんので、あらかじめご了承ください。</t>
    <rPh sb="3" eb="5">
      <t>ジゼン</t>
    </rPh>
    <rPh sb="7" eb="8">
      <t>モウ</t>
    </rPh>
    <rPh sb="9" eb="10">
      <t>デ</t>
    </rPh>
    <rPh sb="15" eb="17">
      <t>ヘンキン</t>
    </rPh>
    <rPh sb="29" eb="32">
      <t>リヨウマエ</t>
    </rPh>
    <rPh sb="33" eb="35">
      <t>リヨウ</t>
    </rPh>
    <rPh sb="36" eb="38">
      <t>チョクゼン</t>
    </rPh>
    <rPh sb="43" eb="44">
      <t>モウ</t>
    </rPh>
    <rPh sb="57" eb="59">
      <t>ヘンキン</t>
    </rPh>
    <rPh sb="67" eb="70">
      <t>リヨウゴ</t>
    </rPh>
    <rPh sb="72" eb="73">
      <t>モウ</t>
    </rPh>
    <rPh sb="74" eb="75">
      <t>デ</t>
    </rPh>
    <rPh sb="77" eb="79">
      <t>タイオウ</t>
    </rPh>
    <rPh sb="108" eb="110">
      <t>ハンダン</t>
    </rPh>
    <rPh sb="118" eb="122">
      <t>サイジカイサイ</t>
    </rPh>
    <rPh sb="123" eb="125">
      <t>ケッカ</t>
    </rPh>
    <rPh sb="126" eb="129">
      <t>シシュツガク</t>
    </rPh>
    <rPh sb="130" eb="133">
      <t>シュウニュウガク</t>
    </rPh>
    <rPh sb="137" eb="139">
      <t>バアイ</t>
    </rPh>
    <rPh sb="142" eb="144">
      <t>ヘンキン</t>
    </rPh>
    <rPh sb="159" eb="161">
      <t>リョウショウ</t>
    </rPh>
    <phoneticPr fontId="1"/>
  </si>
  <si>
    <t>当施設をご利用いただいて開催される催事の直接経費であれば、基本的にはすべての項目をご記入いただけます。
ご不明な場合はお気軽に施設スタッフまでご相談ください。
ただし、間接経費（諸経費等）のほか、事務所賃料や光熱水費等のいわゆる固定費についてはご記入いただけません。
また、講師や指導者が自ら主催される催しにおいて、講師料や指導料等を徴収される場合は、すべて利益と見做し割増料金を適用することとなりますのでご了承ください。。</t>
    <rPh sb="0" eb="3">
      <t>トウシセツ</t>
    </rPh>
    <rPh sb="5" eb="7">
      <t>リヨウ</t>
    </rPh>
    <rPh sb="12" eb="14">
      <t>カイサイ</t>
    </rPh>
    <rPh sb="17" eb="19">
      <t>サイジ</t>
    </rPh>
    <rPh sb="20" eb="24">
      <t>チョクセツケイヒ</t>
    </rPh>
    <rPh sb="29" eb="32">
      <t>キホンテキ</t>
    </rPh>
    <rPh sb="38" eb="40">
      <t>コウモク</t>
    </rPh>
    <rPh sb="42" eb="44">
      <t>キニュウ</t>
    </rPh>
    <rPh sb="53" eb="55">
      <t>フメイ</t>
    </rPh>
    <rPh sb="56" eb="58">
      <t>バアイ</t>
    </rPh>
    <rPh sb="60" eb="62">
      <t>キガル</t>
    </rPh>
    <rPh sb="63" eb="65">
      <t>シセツ</t>
    </rPh>
    <rPh sb="72" eb="74">
      <t>ソウダン</t>
    </rPh>
    <rPh sb="84" eb="88">
      <t>カンセツケイヒ</t>
    </rPh>
    <rPh sb="89" eb="92">
      <t>ショケイヒ</t>
    </rPh>
    <rPh sb="92" eb="93">
      <t>ナド</t>
    </rPh>
    <rPh sb="98" eb="103">
      <t>ジムショチンリョウ</t>
    </rPh>
    <rPh sb="104" eb="108">
      <t>コウネツスイヒ</t>
    </rPh>
    <rPh sb="108" eb="109">
      <t>ナド</t>
    </rPh>
    <rPh sb="114" eb="117">
      <t>コテイヒ</t>
    </rPh>
    <rPh sb="123" eb="125">
      <t>キニュウ</t>
    </rPh>
    <rPh sb="137" eb="139">
      <t>コウシ</t>
    </rPh>
    <rPh sb="140" eb="143">
      <t>シドウシャ</t>
    </rPh>
    <rPh sb="144" eb="145">
      <t>ミズカ</t>
    </rPh>
    <rPh sb="146" eb="148">
      <t>シュサイ</t>
    </rPh>
    <rPh sb="151" eb="152">
      <t>モヨオ</t>
    </rPh>
    <rPh sb="158" eb="161">
      <t>コウシリョウ</t>
    </rPh>
    <rPh sb="162" eb="165">
      <t>シドウリョウ</t>
    </rPh>
    <rPh sb="165" eb="166">
      <t>ナド</t>
    </rPh>
    <rPh sb="167" eb="169">
      <t>チョウシュウ</t>
    </rPh>
    <rPh sb="172" eb="174">
      <t>バアイ</t>
    </rPh>
    <rPh sb="179" eb="181">
      <t>リエキ</t>
    </rPh>
    <rPh sb="182" eb="184">
      <t>ミナ</t>
    </rPh>
    <rPh sb="185" eb="189">
      <t>ワリマシリョウキン</t>
    </rPh>
    <rPh sb="190" eb="192">
      <t>テキヨウ</t>
    </rPh>
    <rPh sb="204" eb="206">
      <t>リョウショウ</t>
    </rPh>
    <phoneticPr fontId="1"/>
  </si>
  <si>
    <t>天王寺区民ホールご利用にかかる収支計画書</t>
    <rPh sb="0" eb="3">
      <t>テンノウジ</t>
    </rPh>
    <rPh sb="3" eb="5">
      <t>クミン</t>
    </rPh>
    <rPh sb="9" eb="11">
      <t>リヨウ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</si>
</sst>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游ゴシック"/>
      <family val="2"/>
      <charset val="128"/>
      <scheme val="minor"/>
    </font>
    <font>
      <sz val="11"/>
      <color theme="1"/>
      <name val="游ゴシック Light"/>
      <family val="3"/>
      <charset val="128"/>
    </font>
    <font>
      <sz val="16"/>
      <color theme="1"/>
      <name val="游ゴシック Light"/>
      <family val="3"/>
      <charset val="128"/>
    </font>
    <font>
      <b/>
      <sz val="11"/>
      <color theme="1"/>
      <name val="游ゴシック Light"/>
      <family val="3"/>
      <charset val="128"/>
    </font>
    <font>
      <sz val="10"/>
      <color theme="1"/>
      <name val="游ゴシック Light"/>
      <family val="3"/>
      <charset val="128"/>
    </font>
    <font>
      <sz val="8"/>
      <color theme="1"/>
      <name val="游ゴシック Light"/>
      <family val="3"/>
      <charset val="128"/>
    </font>
    <font>
      <b/>
      <sz val="12"/>
      <color theme="1"/>
      <name val="游ゴシック Light"/>
      <family val="3"/>
      <charset val="128"/>
    </font>
    <font>
      <b/>
      <sz val="10"/>
      <color theme="1"/>
      <name val="游ゴシック Light"/>
      <family val="3"/>
      <charset val="128"/>
    </font>
    <font>
      <sz val="9"/>
      <color theme="1"/>
      <name val="游ゴシック Light"/>
      <family val="3"/>
      <charset val="128"/>
    </font>
    <font>
      <sz val="11"/>
      <name val="游ゴシック Light"/>
      <family val="3"/>
      <charset val="128"/>
    </font>
    <font>
      <sz val="11"/>
      <color theme="1"/>
      <name val="游ゴシック"/>
      <family val="2"/>
      <scheme val="minor"/>
    </font>
    <font>
      <sz val="9"/>
      <name val="游ゴシック Light"/>
      <family val="3"/>
      <charset val="128"/>
    </font>
    <font>
      <sz val="16"/>
      <color theme="1"/>
      <name val="游ゴシック"/>
      <family val="2"/>
      <charset val="128"/>
      <scheme val="minor"/>
    </font>
  </fonts>
  <fills count="4">
    <fill>
      <patternFill patternType="none"/>
    </fill>
    <fill>
      <patternFill patternType="gray125"/>
    </fill>
    <fill>
      <patternFill patternType="solid">
        <fgColor theme="8" tint="0.59999389629810485"/>
        <bgColor indexed="64"/>
      </patternFill>
    </fill>
    <fill>
      <patternFill patternType="solid">
        <fgColor rgb="FFFFFFCC"/>
        <bgColor indexed="64"/>
      </patternFill>
    </fill>
  </fills>
  <borders count="65">
    <border>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auto="1"/>
      </left>
      <right/>
      <top style="double">
        <color auto="1"/>
      </top>
      <bottom style="medium">
        <color auto="1"/>
      </bottom>
      <diagonal/>
    </border>
    <border>
      <left/>
      <right style="thin">
        <color indexed="64"/>
      </right>
      <top style="double">
        <color auto="1"/>
      </top>
      <bottom style="medium">
        <color auto="1"/>
      </bottom>
      <diagonal/>
    </border>
    <border>
      <left style="thin">
        <color indexed="64"/>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style="medium">
        <color auto="1"/>
      </left>
      <right/>
      <top style="thin">
        <color auto="1"/>
      </top>
      <bottom/>
      <diagonal/>
    </border>
    <border>
      <left/>
      <right style="thin">
        <color indexed="64"/>
      </right>
      <top style="thin">
        <color indexed="64"/>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thin">
        <color indexed="64"/>
      </right>
      <top/>
      <bottom/>
      <diagonal/>
    </border>
    <border>
      <left style="thin">
        <color indexed="64"/>
      </left>
      <right/>
      <top/>
      <bottom/>
      <diagonal/>
    </border>
    <border>
      <left/>
      <right style="medium">
        <color auto="1"/>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double">
        <color auto="1"/>
      </bottom>
      <diagonal/>
    </border>
    <border>
      <left style="medium">
        <color indexed="64"/>
      </left>
      <right/>
      <top/>
      <bottom style="double">
        <color auto="1"/>
      </bottom>
      <diagonal/>
    </border>
    <border>
      <left/>
      <right style="thin">
        <color indexed="64"/>
      </right>
      <top/>
      <bottom style="double">
        <color auto="1"/>
      </bottom>
      <diagonal/>
    </border>
    <border>
      <left style="medium">
        <color auto="1"/>
      </left>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thin">
        <color indexed="64"/>
      </left>
      <right/>
      <top/>
      <bottom style="double">
        <color auto="1"/>
      </bottom>
      <diagonal/>
    </border>
    <border>
      <left style="medium">
        <color auto="1"/>
      </left>
      <right/>
      <top style="medium">
        <color auto="1"/>
      </top>
      <bottom style="hair">
        <color auto="1"/>
      </bottom>
      <diagonal/>
    </border>
    <border>
      <left/>
      <right style="thin">
        <color indexed="64"/>
      </right>
      <top style="medium">
        <color auto="1"/>
      </top>
      <bottom style="hair">
        <color auto="1"/>
      </bottom>
      <diagonal/>
    </border>
    <border>
      <left style="thin">
        <color indexed="64"/>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style="thin">
        <color indexed="64"/>
      </right>
      <top style="hair">
        <color auto="1"/>
      </top>
      <bottom style="medium">
        <color auto="1"/>
      </bottom>
      <diagonal/>
    </border>
    <border>
      <left style="thin">
        <color indexed="64"/>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medium">
        <color auto="1"/>
      </right>
      <top/>
      <bottom style="double">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medium">
        <color auto="1"/>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3" fillId="0" borderId="0"/>
  </cellStyleXfs>
  <cellXfs count="137">
    <xf numFmtId="0" fontId="0" fillId="0" borderId="0" xfId="0">
      <alignment vertical="center"/>
    </xf>
    <xf numFmtId="0" fontId="4" fillId="0" borderId="0" xfId="0" applyFont="1">
      <alignment vertical="center"/>
    </xf>
    <xf numFmtId="0" fontId="4" fillId="0" borderId="11" xfId="0" applyFont="1" applyBorder="1" applyAlignment="1">
      <alignment horizontal="right" vertical="center"/>
    </xf>
    <xf numFmtId="0" fontId="7" fillId="0" borderId="3" xfId="0" applyFont="1" applyBorder="1" applyAlignment="1">
      <alignment horizontal="right" vertical="center" shrinkToFit="1"/>
    </xf>
    <xf numFmtId="0" fontId="7" fillId="0" borderId="1" xfId="0" applyFont="1" applyBorder="1" applyAlignment="1">
      <alignment horizontal="right" vertical="center"/>
    </xf>
    <xf numFmtId="0" fontId="7" fillId="0" borderId="33" xfId="0" applyFont="1" applyBorder="1" applyAlignment="1">
      <alignment horizontal="right" vertical="center"/>
    </xf>
    <xf numFmtId="0" fontId="6" fillId="0" borderId="17" xfId="0" applyFont="1" applyBorder="1" applyAlignment="1">
      <alignment horizontal="right" vertical="center"/>
    </xf>
    <xf numFmtId="0" fontId="6" fillId="0" borderId="18" xfId="0" applyFont="1" applyBorder="1" applyAlignment="1">
      <alignment horizontal="right" vertical="center"/>
    </xf>
    <xf numFmtId="0" fontId="7" fillId="0" borderId="47" xfId="0" applyFont="1" applyBorder="1" applyAlignment="1">
      <alignment horizontal="center" vertical="center"/>
    </xf>
    <xf numFmtId="0" fontId="7" fillId="0" borderId="57" xfId="0" applyFont="1" applyBorder="1" applyAlignment="1">
      <alignment horizontal="center" vertical="center"/>
    </xf>
    <xf numFmtId="0" fontId="10" fillId="0" borderId="0" xfId="0" applyFont="1">
      <alignment vertical="center"/>
    </xf>
    <xf numFmtId="0" fontId="7" fillId="0" borderId="9" xfId="0" applyFont="1" applyBorder="1" applyAlignment="1">
      <alignment vertical="center" wrapText="1"/>
    </xf>
    <xf numFmtId="0" fontId="7" fillId="0" borderId="24" xfId="0" applyFont="1" applyBorder="1">
      <alignment vertical="center"/>
    </xf>
    <xf numFmtId="0" fontId="7" fillId="0" borderId="25" xfId="0" applyFont="1" applyBorder="1">
      <alignment vertical="center"/>
    </xf>
    <xf numFmtId="0" fontId="7" fillId="0" borderId="28" xfId="0" applyFont="1" applyBorder="1" applyAlignment="1">
      <alignment vertical="center" wrapText="1"/>
    </xf>
    <xf numFmtId="0" fontId="7" fillId="0" borderId="0" xfId="0" applyFont="1">
      <alignment vertical="center"/>
    </xf>
    <xf numFmtId="0" fontId="7" fillId="0" borderId="29" xfId="0" applyFont="1" applyBorder="1">
      <alignment vertical="center"/>
    </xf>
    <xf numFmtId="0" fontId="7" fillId="0" borderId="34" xfId="0" applyFont="1" applyBorder="1">
      <alignment vertical="center"/>
    </xf>
    <xf numFmtId="0" fontId="11" fillId="0" borderId="32" xfId="0" applyFont="1" applyBorder="1" applyAlignment="1">
      <alignment horizontal="left" vertical="center" wrapText="1" shrinkToFit="1"/>
    </xf>
    <xf numFmtId="0" fontId="6" fillId="0" borderId="12" xfId="0" applyFont="1" applyBorder="1">
      <alignment vertical="center"/>
    </xf>
    <xf numFmtId="0" fontId="6" fillId="0" borderId="0" xfId="0" applyFont="1">
      <alignment vertical="center"/>
    </xf>
    <xf numFmtId="0" fontId="6" fillId="0" borderId="0" xfId="0" applyFont="1" applyAlignment="1">
      <alignment horizontal="right" vertical="center"/>
    </xf>
    <xf numFmtId="0" fontId="4" fillId="3" borderId="24" xfId="0" applyFont="1" applyFill="1" applyBorder="1" applyAlignment="1">
      <alignment horizontal="right" vertical="center"/>
    </xf>
    <xf numFmtId="0" fontId="4" fillId="3" borderId="0" xfId="0" applyFont="1" applyFill="1" applyAlignment="1">
      <alignment horizontal="right" vertical="center"/>
    </xf>
    <xf numFmtId="0" fontId="4" fillId="3" borderId="1" xfId="0" applyFont="1" applyFill="1" applyBorder="1" applyAlignment="1">
      <alignment horizontal="right" vertical="center"/>
    </xf>
    <xf numFmtId="0" fontId="9" fillId="0" borderId="35" xfId="0" applyFont="1" applyBorder="1">
      <alignment vertical="center"/>
    </xf>
    <xf numFmtId="0" fontId="4" fillId="0" borderId="46" xfId="0" applyFont="1" applyBorder="1" applyAlignment="1">
      <alignment horizontal="right" vertical="center"/>
    </xf>
    <xf numFmtId="0" fontId="4" fillId="0" borderId="47" xfId="0" applyFont="1" applyBorder="1" applyAlignment="1">
      <alignment horizontal="right" vertical="center"/>
    </xf>
    <xf numFmtId="0" fontId="4" fillId="0" borderId="56" xfId="0" applyFont="1" applyBorder="1" applyAlignment="1">
      <alignment horizontal="right" vertical="center"/>
    </xf>
    <xf numFmtId="0" fontId="4" fillId="0" borderId="57" xfId="0" applyFont="1" applyBorder="1" applyAlignment="1">
      <alignment horizontal="right" vertical="center"/>
    </xf>
    <xf numFmtId="0" fontId="4" fillId="0" borderId="64" xfId="0" applyFont="1" applyBorder="1">
      <alignment vertical="center"/>
    </xf>
    <xf numFmtId="0" fontId="0" fillId="0" borderId="0" xfId="0" applyAlignment="1">
      <alignment vertical="center" wrapText="1"/>
    </xf>
    <xf numFmtId="0" fontId="0" fillId="0" borderId="64" xfId="0" applyBorder="1" applyAlignment="1">
      <alignment vertical="center" wrapText="1"/>
    </xf>
    <xf numFmtId="0" fontId="0" fillId="0" borderId="64" xfId="0" applyBorder="1" applyAlignment="1">
      <alignment horizontal="center" vertical="center" wrapText="1"/>
    </xf>
    <xf numFmtId="0" fontId="4" fillId="0" borderId="4" xfId="0" applyFont="1" applyBorder="1">
      <alignment vertical="center"/>
    </xf>
    <xf numFmtId="0" fontId="4" fillId="0" borderId="8" xfId="0" applyFont="1" applyBorder="1">
      <alignment vertical="center"/>
    </xf>
    <xf numFmtId="38" fontId="4" fillId="0" borderId="5" xfId="1" applyFont="1" applyBorder="1" applyAlignment="1">
      <alignment horizontal="right" vertical="center"/>
    </xf>
    <xf numFmtId="38" fontId="4" fillId="0" borderId="8" xfId="1" applyFont="1" applyBorder="1" applyAlignment="1">
      <alignment horizontal="right" vertical="center"/>
    </xf>
    <xf numFmtId="0" fontId="7" fillId="0" borderId="0" xfId="0" applyFont="1">
      <alignment vertical="center"/>
    </xf>
    <xf numFmtId="0" fontId="14" fillId="0" borderId="63" xfId="0" applyFont="1" applyBorder="1" applyAlignment="1">
      <alignment vertical="center" shrinkToFit="1"/>
    </xf>
    <xf numFmtId="0" fontId="4" fillId="0" borderId="0" xfId="0" applyFont="1">
      <alignment vertical="center"/>
    </xf>
    <xf numFmtId="0" fontId="4" fillId="0" borderId="64" xfId="0" applyFont="1" applyBorder="1" applyAlignment="1">
      <alignment horizontal="center"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38" fontId="4" fillId="0" borderId="5" xfId="1" applyFont="1" applyBorder="1" applyAlignment="1">
      <alignment vertical="center"/>
    </xf>
    <xf numFmtId="38" fontId="4" fillId="0" borderId="8" xfId="1" applyFont="1" applyBorder="1" applyAlignment="1">
      <alignment vertical="center"/>
    </xf>
    <xf numFmtId="0" fontId="4" fillId="0" borderId="15" xfId="0" applyFont="1" applyBorder="1">
      <alignment vertical="center"/>
    </xf>
    <xf numFmtId="0" fontId="4" fillId="0" borderId="16" xfId="0" applyFont="1" applyBorder="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38" fontId="9" fillId="0" borderId="35" xfId="1" applyFont="1" applyBorder="1" applyAlignment="1">
      <alignment horizontal="right"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3" borderId="6" xfId="0" applyFont="1" applyFill="1" applyBorder="1" applyAlignment="1">
      <alignment horizontal="righ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38" fontId="4" fillId="0" borderId="19" xfId="1" applyFont="1" applyBorder="1" applyAlignment="1">
      <alignment horizontal="right" vertical="center"/>
    </xf>
    <xf numFmtId="38" fontId="4" fillId="0" borderId="18" xfId="1" applyFont="1" applyBorder="1" applyAlignment="1">
      <alignment horizontal="righ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38" fontId="4" fillId="0" borderId="3" xfId="1" applyFont="1" applyBorder="1" applyAlignment="1">
      <alignment horizontal="right" vertical="center"/>
    </xf>
    <xf numFmtId="38" fontId="4" fillId="0" borderId="2" xfId="1" applyFont="1" applyBorder="1" applyAlignment="1">
      <alignment horizontal="right" vertical="center"/>
    </xf>
    <xf numFmtId="0" fontId="5" fillId="0" borderId="0" xfId="0" applyFont="1" applyAlignment="1">
      <alignment horizontal="center" vertical="center" wrapText="1"/>
    </xf>
    <xf numFmtId="0" fontId="4" fillId="0" borderId="51" xfId="0" applyFont="1" applyBorder="1">
      <alignment vertical="center"/>
    </xf>
    <xf numFmtId="0" fontId="4" fillId="0" borderId="52" xfId="0" applyFont="1" applyBorder="1">
      <alignment vertical="center"/>
    </xf>
    <xf numFmtId="0" fontId="4" fillId="0" borderId="53" xfId="0" applyFont="1" applyBorder="1">
      <alignment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0" fontId="4" fillId="0" borderId="10" xfId="0" applyFont="1" applyBorder="1">
      <alignment vertical="center"/>
    </xf>
    <xf numFmtId="0" fontId="4" fillId="0" borderId="2" xfId="0" applyFont="1" applyBorder="1">
      <alignment vertical="center"/>
    </xf>
    <xf numFmtId="0" fontId="11" fillId="0" borderId="0" xfId="0" applyFont="1" applyAlignment="1">
      <alignment vertical="center" shrinkToFit="1"/>
    </xf>
    <xf numFmtId="0" fontId="14" fillId="0" borderId="63" xfId="0" applyFont="1" applyBorder="1">
      <alignment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12" fillId="0" borderId="4" xfId="0" applyFont="1" applyBorder="1" applyAlignment="1">
      <alignment horizontal="left" vertical="center"/>
    </xf>
    <xf numFmtId="0" fontId="12" fillId="0" borderId="8" xfId="0" applyFont="1" applyBorder="1" applyAlignment="1">
      <alignment horizontal="left" vertical="center"/>
    </xf>
    <xf numFmtId="38" fontId="4" fillId="0" borderId="9" xfId="1" applyFont="1" applyBorder="1" applyAlignment="1">
      <alignment horizontal="right" vertical="center"/>
    </xf>
    <xf numFmtId="38" fontId="4" fillId="0" borderId="23" xfId="1" applyFont="1" applyBorder="1" applyAlignment="1">
      <alignment horizontal="right" vertical="center"/>
    </xf>
    <xf numFmtId="38" fontId="4" fillId="0" borderId="28" xfId="1" applyFont="1" applyBorder="1" applyAlignment="1">
      <alignment horizontal="right" vertical="center"/>
    </xf>
    <xf numFmtId="38" fontId="4" fillId="0" borderId="27" xfId="1" applyFont="1" applyBorder="1" applyAlignment="1">
      <alignment horizontal="right" vertical="center"/>
    </xf>
    <xf numFmtId="38" fontId="4" fillId="0" borderId="32" xfId="1" applyFont="1" applyBorder="1" applyAlignment="1">
      <alignment horizontal="right" vertical="center"/>
    </xf>
    <xf numFmtId="38" fontId="4" fillId="0" borderId="31" xfId="1" applyFont="1" applyBorder="1" applyAlignment="1">
      <alignment horizontal="righ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7" fillId="0" borderId="60" xfId="0" applyFont="1" applyBorder="1" applyAlignment="1">
      <alignment horizontal="left" vertical="center"/>
    </xf>
    <xf numFmtId="0" fontId="7" fillId="0" borderId="61" xfId="0" applyFont="1" applyBorder="1" applyAlignment="1">
      <alignment horizontal="left" vertical="center"/>
    </xf>
    <xf numFmtId="0" fontId="7" fillId="0" borderId="43" xfId="0" applyFont="1" applyBorder="1" applyAlignment="1">
      <alignment horizontal="left" vertical="center"/>
    </xf>
    <xf numFmtId="0" fontId="7" fillId="0" borderId="35" xfId="0" applyFont="1" applyBorder="1" applyAlignment="1">
      <alignment horizontal="left"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35" xfId="0" applyFont="1" applyBorder="1" applyAlignment="1">
      <alignment horizontal="center" vertical="center"/>
    </xf>
    <xf numFmtId="0" fontId="4" fillId="0" borderId="59" xfId="0" applyFont="1" applyBorder="1" applyAlignment="1">
      <alignment horizontal="center" vertical="center"/>
    </xf>
    <xf numFmtId="38" fontId="4" fillId="0" borderId="43" xfId="1" applyFont="1" applyBorder="1" applyAlignment="1">
      <alignment horizontal="right" vertical="center"/>
    </xf>
    <xf numFmtId="38" fontId="4" fillId="0" borderId="37" xfId="1" applyFont="1" applyBorder="1" applyAlignment="1">
      <alignment horizontal="right" vertical="center"/>
    </xf>
    <xf numFmtId="0" fontId="12" fillId="0" borderId="22" xfId="0" applyFont="1" applyBorder="1" applyAlignment="1">
      <alignment horizontal="left" vertical="center" wrapText="1"/>
    </xf>
    <xf numFmtId="0" fontId="12" fillId="0" borderId="23" xfId="0" applyFont="1" applyBorder="1" applyAlignment="1">
      <alignment horizontal="left" vertical="center"/>
    </xf>
    <xf numFmtId="0" fontId="12" fillId="0" borderId="26" xfId="0" applyFont="1" applyBorder="1" applyAlignment="1">
      <alignment horizontal="left" vertical="center"/>
    </xf>
    <xf numFmtId="0" fontId="12" fillId="0" borderId="27" xfId="0" applyFont="1" applyBorder="1" applyAlignment="1">
      <alignment horizontal="left" vertical="center"/>
    </xf>
    <xf numFmtId="0" fontId="12" fillId="0" borderId="4" xfId="0" applyFont="1" applyBorder="1" applyAlignment="1">
      <alignment vertical="center" wrapText="1"/>
    </xf>
    <xf numFmtId="0" fontId="12" fillId="0" borderId="8" xfId="0" applyFont="1" applyBorder="1">
      <alignment vertical="center"/>
    </xf>
    <xf numFmtId="38" fontId="4" fillId="0" borderId="5" xfId="1" applyFont="1" applyBorder="1">
      <alignment vertical="center"/>
    </xf>
    <xf numFmtId="38" fontId="4" fillId="0" borderId="8" xfId="1" applyFont="1" applyBorder="1">
      <alignmen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12" fillId="0" borderId="4" xfId="0" applyFont="1" applyBorder="1">
      <alignment vertical="center"/>
    </xf>
    <xf numFmtId="0" fontId="8" fillId="0" borderId="32" xfId="0" applyFont="1" applyBorder="1" applyAlignment="1">
      <alignment vertical="center" wrapText="1"/>
    </xf>
    <xf numFmtId="0" fontId="8" fillId="0" borderId="33" xfId="0" applyFont="1" applyBorder="1">
      <alignment vertical="center"/>
    </xf>
    <xf numFmtId="0" fontId="8" fillId="0" borderId="34" xfId="0" applyFont="1" applyBorder="1">
      <alignmen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38" fontId="4" fillId="0" borderId="40" xfId="1" applyFont="1" applyBorder="1" applyAlignment="1">
      <alignment horizontal="right" vertical="center"/>
    </xf>
    <xf numFmtId="38" fontId="4" fillId="0" borderId="39" xfId="1" applyFont="1" applyBorder="1" applyAlignment="1">
      <alignment horizontal="right"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54" xfId="0" applyFont="1" applyBorder="1" applyAlignment="1">
      <alignment horizontal="left" vertical="center"/>
    </xf>
    <xf numFmtId="0" fontId="4" fillId="0" borderId="55" xfId="0" applyFont="1" applyBorder="1" applyAlignment="1">
      <alignment horizontal="left" vertical="center"/>
    </xf>
    <xf numFmtId="38" fontId="6" fillId="0" borderId="19" xfId="1" applyFont="1" applyBorder="1" applyAlignment="1">
      <alignment horizontal="right" vertical="center"/>
    </xf>
    <xf numFmtId="38" fontId="6" fillId="0" borderId="18" xfId="1" applyFont="1" applyBorder="1" applyAlignment="1">
      <alignment horizontal="right" vertical="center"/>
    </xf>
    <xf numFmtId="0" fontId="15" fillId="0" borderId="0" xfId="0" applyFont="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CC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J36"/>
  <sheetViews>
    <sheetView showGridLines="0" showZeros="0" view="pageBreakPreview" topLeftCell="A22" zoomScale="85" zoomScaleNormal="100" zoomScaleSheetLayoutView="85" workbookViewId="0">
      <selection activeCell="C8" sqref="C8:J8"/>
    </sheetView>
  </sheetViews>
  <sheetFormatPr defaultColWidth="8.83203125" defaultRowHeight="19.899999999999999" customHeight="1" x14ac:dyDescent="0.55000000000000004"/>
  <cols>
    <col min="1" max="1" width="10.25" style="1" customWidth="1"/>
    <col min="2" max="2" width="5.5" style="1" customWidth="1"/>
    <col min="3" max="4" width="8.83203125" style="1" customWidth="1"/>
    <col min="5" max="9" width="8.83203125" style="1"/>
    <col min="10" max="10" width="4.5" style="1" customWidth="1"/>
    <col min="11" max="16384" width="8.83203125" style="1"/>
  </cols>
  <sheetData>
    <row r="1" spans="1:10" ht="27" customHeight="1" thickBot="1" x14ac:dyDescent="0.6">
      <c r="A1" s="68" t="s">
        <v>80</v>
      </c>
      <c r="B1" s="68"/>
      <c r="C1" s="68"/>
      <c r="D1" s="68"/>
      <c r="E1" s="68"/>
      <c r="F1" s="68"/>
      <c r="G1" s="68"/>
      <c r="H1" s="68"/>
      <c r="I1" s="68"/>
      <c r="J1" s="68"/>
    </row>
    <row r="2" spans="1:10" ht="33" customHeight="1" x14ac:dyDescent="0.55000000000000004">
      <c r="A2" s="130" t="s">
        <v>29</v>
      </c>
      <c r="B2" s="131"/>
      <c r="C2" s="26"/>
      <c r="D2" s="8" t="s">
        <v>16</v>
      </c>
      <c r="E2" s="27"/>
      <c r="F2" s="8" t="s">
        <v>17</v>
      </c>
      <c r="G2" s="27"/>
      <c r="H2" s="8" t="s">
        <v>21</v>
      </c>
      <c r="I2" s="128"/>
      <c r="J2" s="129"/>
    </row>
    <row r="3" spans="1:10" ht="33" customHeight="1" x14ac:dyDescent="0.55000000000000004">
      <c r="A3" s="83" t="s">
        <v>0</v>
      </c>
      <c r="B3" s="84"/>
      <c r="C3" s="69"/>
      <c r="D3" s="70"/>
      <c r="E3" s="70"/>
      <c r="F3" s="70"/>
      <c r="G3" s="70"/>
      <c r="H3" s="70"/>
      <c r="I3" s="70"/>
      <c r="J3" s="71"/>
    </row>
    <row r="4" spans="1:10" ht="33" customHeight="1" x14ac:dyDescent="0.55000000000000004">
      <c r="A4" s="83" t="s">
        <v>8</v>
      </c>
      <c r="B4" s="84"/>
      <c r="C4" s="69"/>
      <c r="D4" s="70"/>
      <c r="E4" s="70"/>
      <c r="F4" s="70"/>
      <c r="G4" s="70"/>
      <c r="H4" s="70"/>
      <c r="I4" s="70"/>
      <c r="J4" s="71"/>
    </row>
    <row r="5" spans="1:10" ht="33" customHeight="1" x14ac:dyDescent="0.55000000000000004">
      <c r="A5" s="83" t="s">
        <v>50</v>
      </c>
      <c r="B5" s="84"/>
      <c r="C5" s="69"/>
      <c r="D5" s="70"/>
      <c r="E5" s="70"/>
      <c r="F5" s="70"/>
      <c r="G5" s="70"/>
      <c r="H5" s="70"/>
      <c r="I5" s="70"/>
      <c r="J5" s="71"/>
    </row>
    <row r="6" spans="1:10" ht="33" customHeight="1" thickBot="1" x14ac:dyDescent="0.6">
      <c r="A6" s="132" t="s">
        <v>9</v>
      </c>
      <c r="B6" s="133"/>
      <c r="C6" s="28"/>
      <c r="D6" s="9" t="s">
        <v>16</v>
      </c>
      <c r="E6" s="29"/>
      <c r="F6" s="9" t="s">
        <v>17</v>
      </c>
      <c r="G6" s="29"/>
      <c r="H6" s="9" t="s">
        <v>21</v>
      </c>
      <c r="I6" s="77" t="s">
        <v>22</v>
      </c>
      <c r="J6" s="78"/>
    </row>
    <row r="7" spans="1:10" ht="15" customHeight="1" x14ac:dyDescent="0.55000000000000004"/>
    <row r="8" spans="1:10" ht="15" customHeight="1" x14ac:dyDescent="0.55000000000000004">
      <c r="A8" s="20" t="s">
        <v>36</v>
      </c>
      <c r="C8" s="81" t="s">
        <v>41</v>
      </c>
      <c r="D8" s="81"/>
      <c r="E8" s="81"/>
      <c r="F8" s="81"/>
      <c r="G8" s="81"/>
      <c r="H8" s="81"/>
      <c r="I8" s="81"/>
      <c r="J8" s="81"/>
    </row>
    <row r="9" spans="1:10" ht="15" customHeight="1" thickBot="1" x14ac:dyDescent="0.6">
      <c r="A9" s="21" t="s">
        <v>40</v>
      </c>
      <c r="C9" s="82" t="s">
        <v>42</v>
      </c>
      <c r="D9" s="82"/>
      <c r="E9" s="82"/>
      <c r="F9" s="82"/>
      <c r="G9" s="82"/>
      <c r="H9" s="82"/>
      <c r="I9" s="82"/>
      <c r="J9" s="82"/>
    </row>
    <row r="10" spans="1:10" ht="15" customHeight="1" thickBot="1" x14ac:dyDescent="0.6">
      <c r="A10" s="72" t="s">
        <v>1</v>
      </c>
      <c r="B10" s="73"/>
      <c r="C10" s="74" t="s">
        <v>10</v>
      </c>
      <c r="D10" s="73"/>
      <c r="E10" s="74" t="s">
        <v>2</v>
      </c>
      <c r="F10" s="75"/>
      <c r="G10" s="75"/>
      <c r="H10" s="75"/>
      <c r="I10" s="75"/>
      <c r="J10" s="76"/>
    </row>
    <row r="11" spans="1:10" ht="33" customHeight="1" x14ac:dyDescent="0.55000000000000004">
      <c r="A11" s="79" t="s">
        <v>13</v>
      </c>
      <c r="B11" s="80"/>
      <c r="C11" s="66">
        <f>F11*H11</f>
        <v>0</v>
      </c>
      <c r="D11" s="67"/>
      <c r="E11" s="3" t="s">
        <v>19</v>
      </c>
      <c r="F11" s="24"/>
      <c r="G11" s="4" t="s">
        <v>30</v>
      </c>
      <c r="H11" s="24"/>
      <c r="I11" s="4" t="s">
        <v>18</v>
      </c>
      <c r="J11" s="2"/>
    </row>
    <row r="12" spans="1:10" ht="33" customHeight="1" x14ac:dyDescent="0.55000000000000004">
      <c r="A12" s="118" t="s">
        <v>38</v>
      </c>
      <c r="B12" s="112"/>
      <c r="C12" s="36"/>
      <c r="D12" s="37"/>
      <c r="E12" s="52"/>
      <c r="F12" s="53"/>
      <c r="G12" s="53"/>
      <c r="H12" s="53"/>
      <c r="I12" s="53"/>
      <c r="J12" s="54"/>
    </row>
    <row r="13" spans="1:10" ht="33" customHeight="1" thickBot="1" x14ac:dyDescent="0.6">
      <c r="A13" s="85"/>
      <c r="B13" s="86"/>
      <c r="C13" s="36"/>
      <c r="D13" s="37"/>
      <c r="E13" s="52"/>
      <c r="F13" s="53"/>
      <c r="G13" s="53"/>
      <c r="H13" s="53"/>
      <c r="I13" s="53"/>
      <c r="J13" s="54"/>
    </row>
    <row r="14" spans="1:10" ht="33" customHeight="1" thickTop="1" thickBot="1" x14ac:dyDescent="0.6">
      <c r="A14" s="6" t="s">
        <v>3</v>
      </c>
      <c r="B14" s="7" t="s">
        <v>4</v>
      </c>
      <c r="C14" s="134">
        <f>SUM(C11:D13)</f>
        <v>0</v>
      </c>
      <c r="D14" s="135"/>
      <c r="E14" s="63" t="s">
        <v>31</v>
      </c>
      <c r="F14" s="64"/>
      <c r="G14" s="64"/>
      <c r="H14" s="64"/>
      <c r="I14" s="64"/>
      <c r="J14" s="65"/>
    </row>
    <row r="15" spans="1:10" ht="15" customHeight="1" x14ac:dyDescent="0.55000000000000004"/>
    <row r="16" spans="1:10" ht="15" customHeight="1" x14ac:dyDescent="0.55000000000000004">
      <c r="A16" s="20" t="s">
        <v>33</v>
      </c>
      <c r="C16" s="38" t="s">
        <v>37</v>
      </c>
      <c r="D16" s="38"/>
      <c r="E16" s="38"/>
      <c r="F16" s="38"/>
      <c r="G16" s="38"/>
      <c r="H16" s="38"/>
      <c r="I16" s="38"/>
      <c r="J16" s="38"/>
    </row>
    <row r="17" spans="1:10" ht="15" customHeight="1" thickBot="1" x14ac:dyDescent="0.6">
      <c r="C17" s="39" t="s">
        <v>46</v>
      </c>
      <c r="D17" s="39"/>
      <c r="E17" s="39"/>
      <c r="F17" s="39"/>
      <c r="G17" s="39"/>
      <c r="H17" s="39"/>
      <c r="I17" s="39"/>
      <c r="J17" s="39"/>
    </row>
    <row r="18" spans="1:10" ht="15" customHeight="1" thickBot="1" x14ac:dyDescent="0.6">
      <c r="A18" s="72" t="s">
        <v>1</v>
      </c>
      <c r="B18" s="73"/>
      <c r="C18" s="74" t="s">
        <v>10</v>
      </c>
      <c r="D18" s="73"/>
      <c r="E18" s="74" t="s">
        <v>2</v>
      </c>
      <c r="F18" s="75"/>
      <c r="G18" s="75"/>
      <c r="H18" s="75"/>
      <c r="I18" s="75"/>
      <c r="J18" s="76"/>
    </row>
    <row r="19" spans="1:10" ht="23.15" customHeight="1" x14ac:dyDescent="0.55000000000000004">
      <c r="A19" s="122" t="s">
        <v>5</v>
      </c>
      <c r="B19" s="123"/>
      <c r="C19" s="126"/>
      <c r="D19" s="127"/>
      <c r="E19" s="58"/>
      <c r="F19" s="59"/>
      <c r="G19" s="59"/>
      <c r="H19" s="59"/>
      <c r="I19" s="59"/>
      <c r="J19" s="60"/>
    </row>
    <row r="20" spans="1:10" ht="10" customHeight="1" x14ac:dyDescent="0.55000000000000004">
      <c r="A20" s="124"/>
      <c r="B20" s="125"/>
      <c r="C20" s="91"/>
      <c r="D20" s="92"/>
      <c r="E20" s="119"/>
      <c r="F20" s="120"/>
      <c r="G20" s="120"/>
      <c r="H20" s="120"/>
      <c r="I20" s="120"/>
      <c r="J20" s="121"/>
    </row>
    <row r="21" spans="1:10" ht="33" customHeight="1" x14ac:dyDescent="0.55000000000000004">
      <c r="A21" s="34" t="s">
        <v>11</v>
      </c>
      <c r="B21" s="35"/>
      <c r="C21" s="36">
        <f>F21*I21</f>
        <v>0</v>
      </c>
      <c r="D21" s="37"/>
      <c r="E21" s="18" t="s">
        <v>34</v>
      </c>
      <c r="F21" s="55"/>
      <c r="G21" s="55"/>
      <c r="H21" s="5" t="s">
        <v>30</v>
      </c>
      <c r="I21" s="56"/>
      <c r="J21" s="57"/>
    </row>
    <row r="22" spans="1:10" ht="16.5" customHeight="1" x14ac:dyDescent="0.55000000000000004">
      <c r="A22" s="107" t="s">
        <v>39</v>
      </c>
      <c r="B22" s="108"/>
      <c r="C22" s="87">
        <f>F22+I22+F23+I23+F24+I24</f>
        <v>0</v>
      </c>
      <c r="D22" s="88"/>
      <c r="E22" s="11" t="s">
        <v>25</v>
      </c>
      <c r="F22" s="22"/>
      <c r="G22" s="12" t="s">
        <v>24</v>
      </c>
      <c r="H22" s="12" t="s">
        <v>23</v>
      </c>
      <c r="I22" s="22"/>
      <c r="J22" s="13" t="s">
        <v>24</v>
      </c>
    </row>
    <row r="23" spans="1:10" ht="16.5" customHeight="1" x14ac:dyDescent="0.55000000000000004">
      <c r="A23" s="109"/>
      <c r="B23" s="110"/>
      <c r="C23" s="89"/>
      <c r="D23" s="90"/>
      <c r="E23" s="14" t="s">
        <v>26</v>
      </c>
      <c r="F23" s="23"/>
      <c r="G23" s="15" t="s">
        <v>28</v>
      </c>
      <c r="H23" s="15" t="s">
        <v>27</v>
      </c>
      <c r="I23" s="23"/>
      <c r="J23" s="16" t="s">
        <v>24</v>
      </c>
    </row>
    <row r="24" spans="1:10" ht="16.5" customHeight="1" x14ac:dyDescent="0.55000000000000004">
      <c r="A24" s="109"/>
      <c r="B24" s="110"/>
      <c r="C24" s="91"/>
      <c r="D24" s="92"/>
      <c r="E24" s="14"/>
      <c r="F24" s="23"/>
      <c r="G24" s="15" t="s">
        <v>28</v>
      </c>
      <c r="H24" s="15"/>
      <c r="I24" s="23"/>
      <c r="J24" s="17" t="s">
        <v>24</v>
      </c>
    </row>
    <row r="25" spans="1:10" ht="33" customHeight="1" x14ac:dyDescent="0.55000000000000004">
      <c r="A25" s="111" t="s">
        <v>45</v>
      </c>
      <c r="B25" s="112"/>
      <c r="C25" s="113"/>
      <c r="D25" s="114"/>
      <c r="E25" s="115"/>
      <c r="F25" s="116"/>
      <c r="G25" s="116"/>
      <c r="H25" s="116"/>
      <c r="I25" s="116"/>
      <c r="J25" s="117"/>
    </row>
    <row r="26" spans="1:10" ht="33" customHeight="1" x14ac:dyDescent="0.55000000000000004">
      <c r="A26" s="34" t="s">
        <v>43</v>
      </c>
      <c r="B26" s="35"/>
      <c r="C26" s="113"/>
      <c r="D26" s="114"/>
      <c r="E26" s="115"/>
      <c r="F26" s="116"/>
      <c r="G26" s="116"/>
      <c r="H26" s="116"/>
      <c r="I26" s="116"/>
      <c r="J26" s="117"/>
    </row>
    <row r="27" spans="1:10" ht="33" customHeight="1" x14ac:dyDescent="0.55000000000000004">
      <c r="A27" s="34"/>
      <c r="B27" s="35"/>
      <c r="C27" s="45"/>
      <c r="D27" s="46"/>
      <c r="E27" s="42"/>
      <c r="F27" s="43"/>
      <c r="G27" s="43"/>
      <c r="H27" s="43"/>
      <c r="I27" s="43"/>
      <c r="J27" s="44"/>
    </row>
    <row r="28" spans="1:10" ht="16.5" customHeight="1" x14ac:dyDescent="0.55000000000000004">
      <c r="A28" s="93" t="s">
        <v>14</v>
      </c>
      <c r="B28" s="94"/>
      <c r="C28" s="87"/>
      <c r="D28" s="88"/>
      <c r="E28" s="97" t="s">
        <v>15</v>
      </c>
      <c r="F28" s="98"/>
      <c r="G28" s="101"/>
      <c r="H28" s="101"/>
      <c r="I28" s="101"/>
      <c r="J28" s="102"/>
    </row>
    <row r="29" spans="1:10" ht="16.5" customHeight="1" thickBot="1" x14ac:dyDescent="0.6">
      <c r="A29" s="95"/>
      <c r="B29" s="96"/>
      <c r="C29" s="105"/>
      <c r="D29" s="106"/>
      <c r="E29" s="99" t="s">
        <v>20</v>
      </c>
      <c r="F29" s="100"/>
      <c r="G29" s="103"/>
      <c r="H29" s="103"/>
      <c r="I29" s="103"/>
      <c r="J29" s="104"/>
    </row>
    <row r="30" spans="1:10" ht="33" customHeight="1" thickTop="1" thickBot="1" x14ac:dyDescent="0.6">
      <c r="A30" s="6" t="s">
        <v>3</v>
      </c>
      <c r="B30" s="7" t="s">
        <v>6</v>
      </c>
      <c r="C30" s="61">
        <f>SUM(C19:D29)</f>
        <v>0</v>
      </c>
      <c r="D30" s="62"/>
      <c r="E30" s="63" t="s">
        <v>31</v>
      </c>
      <c r="F30" s="64"/>
      <c r="G30" s="64"/>
      <c r="H30" s="64"/>
      <c r="I30" s="64"/>
      <c r="J30" s="65"/>
    </row>
    <row r="31" spans="1:10" ht="15" customHeight="1" thickBot="1" x14ac:dyDescent="0.6"/>
    <row r="32" spans="1:10" ht="33" customHeight="1" thickBot="1" x14ac:dyDescent="0.6">
      <c r="A32" s="49" t="s">
        <v>32</v>
      </c>
      <c r="B32" s="50"/>
      <c r="C32" s="51">
        <f>C14-C30</f>
        <v>0</v>
      </c>
      <c r="D32" s="51"/>
      <c r="E32" s="25" t="s">
        <v>7</v>
      </c>
      <c r="G32" s="19" t="s">
        <v>35</v>
      </c>
      <c r="H32" s="47"/>
      <c r="I32" s="47"/>
      <c r="J32" s="48"/>
    </row>
    <row r="33" spans="1:10" ht="15" customHeight="1" thickTop="1" x14ac:dyDescent="0.55000000000000004"/>
    <row r="34" spans="1:10" ht="33" customHeight="1" x14ac:dyDescent="0.55000000000000004">
      <c r="A34" s="41" t="s">
        <v>51</v>
      </c>
      <c r="B34" s="41"/>
      <c r="C34" s="41"/>
      <c r="D34" s="30" t="str">
        <f>IF(C32="","",IF(C32&lt;=0,"通常料金","割増料金"))</f>
        <v>通常料金</v>
      </c>
      <c r="E34" s="40" t="s">
        <v>52</v>
      </c>
      <c r="F34" s="40"/>
      <c r="G34" s="40"/>
      <c r="H34" s="40"/>
      <c r="I34" s="40"/>
      <c r="J34" s="40"/>
    </row>
    <row r="35" spans="1:10" ht="15" customHeight="1" x14ac:dyDescent="0.55000000000000004">
      <c r="A35" s="10" t="s">
        <v>44</v>
      </c>
    </row>
    <row r="36" spans="1:10" ht="15" customHeight="1" x14ac:dyDescent="0.55000000000000004">
      <c r="A36" s="10" t="s">
        <v>12</v>
      </c>
    </row>
  </sheetData>
  <mergeCells count="63">
    <mergeCell ref="A12:B12"/>
    <mergeCell ref="E20:J20"/>
    <mergeCell ref="A19:B20"/>
    <mergeCell ref="C19:D20"/>
    <mergeCell ref="I2:J2"/>
    <mergeCell ref="A2:B2"/>
    <mergeCell ref="A3:B3"/>
    <mergeCell ref="A4:B4"/>
    <mergeCell ref="A6:B6"/>
    <mergeCell ref="C12:D12"/>
    <mergeCell ref="E12:J12"/>
    <mergeCell ref="C14:D14"/>
    <mergeCell ref="E14:J14"/>
    <mergeCell ref="A18:B18"/>
    <mergeCell ref="C18:D18"/>
    <mergeCell ref="E18:J18"/>
    <mergeCell ref="A13:B13"/>
    <mergeCell ref="C22:D24"/>
    <mergeCell ref="A28:B29"/>
    <mergeCell ref="E28:F28"/>
    <mergeCell ref="E29:F29"/>
    <mergeCell ref="C28:D29"/>
    <mergeCell ref="A22:B24"/>
    <mergeCell ref="A25:B25"/>
    <mergeCell ref="C25:D25"/>
    <mergeCell ref="E25:J25"/>
    <mergeCell ref="A26:B26"/>
    <mergeCell ref="E26:J26"/>
    <mergeCell ref="C26:D26"/>
    <mergeCell ref="C11:D11"/>
    <mergeCell ref="A1:J1"/>
    <mergeCell ref="C3:J3"/>
    <mergeCell ref="C4:J4"/>
    <mergeCell ref="A10:B10"/>
    <mergeCell ref="C10:D10"/>
    <mergeCell ref="E10:J10"/>
    <mergeCell ref="I6:J6"/>
    <mergeCell ref="A11:B11"/>
    <mergeCell ref="C8:J8"/>
    <mergeCell ref="C9:J9"/>
    <mergeCell ref="A5:B5"/>
    <mergeCell ref="C5:J5"/>
    <mergeCell ref="C13:D13"/>
    <mergeCell ref="E13:J13"/>
    <mergeCell ref="F21:G21"/>
    <mergeCell ref="I21:J21"/>
    <mergeCell ref="E19:J19"/>
    <mergeCell ref="A21:B21"/>
    <mergeCell ref="C21:D21"/>
    <mergeCell ref="C16:J16"/>
    <mergeCell ref="C17:J17"/>
    <mergeCell ref="E34:J34"/>
    <mergeCell ref="A34:C34"/>
    <mergeCell ref="E27:J27"/>
    <mergeCell ref="C27:D27"/>
    <mergeCell ref="A27:B27"/>
    <mergeCell ref="H32:J32"/>
    <mergeCell ref="A32:B32"/>
    <mergeCell ref="C32:D32"/>
    <mergeCell ref="C30:D30"/>
    <mergeCell ref="E30:J30"/>
    <mergeCell ref="G28:J28"/>
    <mergeCell ref="G29:J29"/>
  </mergeCells>
  <phoneticPr fontId="1"/>
  <pageMargins left="0.70866141732283472" right="0.70866141732283472" top="0.43307086614173229" bottom="0.39370078740157483" header="0.19685039370078741" footer="0.15748031496062992"/>
  <pageSetup scale="83" orientation="portrait" r:id="rId1"/>
  <headerFooter>
    <oddHeader>&amp;R&amp;9&amp;K00+000＊令和5年1月4日以降の利用日より適用</oddHeader>
    <oddFooter>&amp;R&amp;9指定管理者：（一財）大阪市コミュニティ協会</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J36"/>
  <sheetViews>
    <sheetView showGridLines="0" showZeros="0" tabSelected="1" view="pageBreakPreview" zoomScale="85" zoomScaleNormal="100" zoomScaleSheetLayoutView="85" workbookViewId="0">
      <selection activeCell="D2" sqref="D2"/>
    </sheetView>
  </sheetViews>
  <sheetFormatPr defaultColWidth="8.83203125" defaultRowHeight="19.899999999999999" customHeight="1" x14ac:dyDescent="0.55000000000000004"/>
  <cols>
    <col min="1" max="1" width="10.25" style="1" customWidth="1"/>
    <col min="2" max="2" width="5.5" style="1" customWidth="1"/>
    <col min="3" max="4" width="8.83203125" style="1" customWidth="1"/>
    <col min="5" max="9" width="8.83203125" style="1"/>
    <col min="10" max="10" width="4.5" style="1" customWidth="1"/>
    <col min="11" max="16384" width="8.83203125" style="1"/>
  </cols>
  <sheetData>
    <row r="1" spans="1:10" ht="27" customHeight="1" thickBot="1" x14ac:dyDescent="0.6">
      <c r="A1" s="68" t="s">
        <v>80</v>
      </c>
      <c r="B1" s="68"/>
      <c r="C1" s="68"/>
      <c r="D1" s="68"/>
      <c r="E1" s="68"/>
      <c r="F1" s="68"/>
      <c r="G1" s="68"/>
      <c r="H1" s="68"/>
      <c r="I1" s="68"/>
      <c r="J1" s="68"/>
    </row>
    <row r="2" spans="1:10" ht="33" customHeight="1" x14ac:dyDescent="0.55000000000000004">
      <c r="A2" s="130" t="s">
        <v>29</v>
      </c>
      <c r="B2" s="131"/>
      <c r="C2" s="26">
        <v>2022</v>
      </c>
      <c r="D2" s="8" t="s">
        <v>16</v>
      </c>
      <c r="E2" s="27">
        <v>7</v>
      </c>
      <c r="F2" s="8" t="s">
        <v>17</v>
      </c>
      <c r="G2" s="27">
        <v>4</v>
      </c>
      <c r="H2" s="8" t="s">
        <v>21</v>
      </c>
      <c r="I2" s="128"/>
      <c r="J2" s="129"/>
    </row>
    <row r="3" spans="1:10" ht="33" customHeight="1" x14ac:dyDescent="0.55000000000000004">
      <c r="A3" s="83" t="s">
        <v>0</v>
      </c>
      <c r="B3" s="84"/>
      <c r="C3" s="69" t="s">
        <v>47</v>
      </c>
      <c r="D3" s="70"/>
      <c r="E3" s="70"/>
      <c r="F3" s="70"/>
      <c r="G3" s="70"/>
      <c r="H3" s="70"/>
      <c r="I3" s="70"/>
      <c r="J3" s="71"/>
    </row>
    <row r="4" spans="1:10" ht="33" customHeight="1" x14ac:dyDescent="0.55000000000000004">
      <c r="A4" s="83" t="s">
        <v>8</v>
      </c>
      <c r="B4" s="84"/>
      <c r="C4" s="69" t="s">
        <v>48</v>
      </c>
      <c r="D4" s="70"/>
      <c r="E4" s="70"/>
      <c r="F4" s="70"/>
      <c r="G4" s="70"/>
      <c r="H4" s="70"/>
      <c r="I4" s="70"/>
      <c r="J4" s="71"/>
    </row>
    <row r="5" spans="1:10" ht="33" customHeight="1" x14ac:dyDescent="0.55000000000000004">
      <c r="A5" s="83" t="s">
        <v>50</v>
      </c>
      <c r="B5" s="84"/>
      <c r="C5" s="69" t="s">
        <v>53</v>
      </c>
      <c r="D5" s="70"/>
      <c r="E5" s="70"/>
      <c r="F5" s="70"/>
      <c r="G5" s="70"/>
      <c r="H5" s="70"/>
      <c r="I5" s="70"/>
      <c r="J5" s="71"/>
    </row>
    <row r="6" spans="1:10" ht="33" customHeight="1" thickBot="1" x14ac:dyDescent="0.6">
      <c r="A6" s="132" t="s">
        <v>9</v>
      </c>
      <c r="B6" s="133"/>
      <c r="C6" s="28">
        <v>2023</v>
      </c>
      <c r="D6" s="9" t="s">
        <v>16</v>
      </c>
      <c r="E6" s="29">
        <v>1</v>
      </c>
      <c r="F6" s="9" t="s">
        <v>17</v>
      </c>
      <c r="G6" s="29">
        <v>4</v>
      </c>
      <c r="H6" s="9" t="s">
        <v>21</v>
      </c>
      <c r="I6" s="77" t="s">
        <v>49</v>
      </c>
      <c r="J6" s="78"/>
    </row>
    <row r="7" spans="1:10" ht="15" customHeight="1" x14ac:dyDescent="0.55000000000000004"/>
    <row r="8" spans="1:10" ht="15" customHeight="1" x14ac:dyDescent="0.55000000000000004">
      <c r="A8" s="20" t="s">
        <v>36</v>
      </c>
      <c r="C8" s="81" t="s">
        <v>41</v>
      </c>
      <c r="D8" s="81"/>
      <c r="E8" s="81"/>
      <c r="F8" s="81"/>
      <c r="G8" s="81"/>
      <c r="H8" s="81"/>
      <c r="I8" s="81"/>
      <c r="J8" s="81"/>
    </row>
    <row r="9" spans="1:10" ht="15" customHeight="1" thickBot="1" x14ac:dyDescent="0.6">
      <c r="A9" s="21" t="s">
        <v>40</v>
      </c>
      <c r="C9" s="82" t="s">
        <v>42</v>
      </c>
      <c r="D9" s="82"/>
      <c r="E9" s="82"/>
      <c r="F9" s="82"/>
      <c r="G9" s="82"/>
      <c r="H9" s="82"/>
      <c r="I9" s="82"/>
      <c r="J9" s="82"/>
    </row>
    <row r="10" spans="1:10" ht="15" customHeight="1" thickBot="1" x14ac:dyDescent="0.6">
      <c r="A10" s="72" t="s">
        <v>1</v>
      </c>
      <c r="B10" s="73"/>
      <c r="C10" s="74" t="s">
        <v>10</v>
      </c>
      <c r="D10" s="73"/>
      <c r="E10" s="74" t="s">
        <v>2</v>
      </c>
      <c r="F10" s="75"/>
      <c r="G10" s="75"/>
      <c r="H10" s="75"/>
      <c r="I10" s="75"/>
      <c r="J10" s="76"/>
    </row>
    <row r="11" spans="1:10" ht="33" customHeight="1" x14ac:dyDescent="0.55000000000000004">
      <c r="A11" s="79" t="s">
        <v>13</v>
      </c>
      <c r="B11" s="80"/>
      <c r="C11" s="66">
        <f>F11*H11</f>
        <v>150000</v>
      </c>
      <c r="D11" s="67"/>
      <c r="E11" s="3" t="s">
        <v>19</v>
      </c>
      <c r="F11" s="24">
        <v>500</v>
      </c>
      <c r="G11" s="4" t="s">
        <v>30</v>
      </c>
      <c r="H11" s="24">
        <v>300</v>
      </c>
      <c r="I11" s="4" t="s">
        <v>18</v>
      </c>
      <c r="J11" s="2"/>
    </row>
    <row r="12" spans="1:10" ht="33" customHeight="1" x14ac:dyDescent="0.55000000000000004">
      <c r="A12" s="118" t="s">
        <v>38</v>
      </c>
      <c r="B12" s="112"/>
      <c r="C12" s="36">
        <v>20000</v>
      </c>
      <c r="D12" s="37"/>
      <c r="E12" s="52" t="s">
        <v>54</v>
      </c>
      <c r="F12" s="53"/>
      <c r="G12" s="53"/>
      <c r="H12" s="53"/>
      <c r="I12" s="53"/>
      <c r="J12" s="54"/>
    </row>
    <row r="13" spans="1:10" ht="33" customHeight="1" thickBot="1" x14ac:dyDescent="0.6">
      <c r="A13" s="85"/>
      <c r="B13" s="86"/>
      <c r="C13" s="36"/>
      <c r="D13" s="37"/>
      <c r="E13" s="52"/>
      <c r="F13" s="53"/>
      <c r="G13" s="53"/>
      <c r="H13" s="53"/>
      <c r="I13" s="53"/>
      <c r="J13" s="54"/>
    </row>
    <row r="14" spans="1:10" ht="33" customHeight="1" thickTop="1" thickBot="1" x14ac:dyDescent="0.6">
      <c r="A14" s="6" t="s">
        <v>3</v>
      </c>
      <c r="B14" s="7" t="s">
        <v>4</v>
      </c>
      <c r="C14" s="134">
        <f>SUM(C11:D13)</f>
        <v>170000</v>
      </c>
      <c r="D14" s="135"/>
      <c r="E14" s="63" t="s">
        <v>31</v>
      </c>
      <c r="F14" s="64"/>
      <c r="G14" s="64"/>
      <c r="H14" s="64"/>
      <c r="I14" s="64"/>
      <c r="J14" s="65"/>
    </row>
    <row r="15" spans="1:10" ht="15" customHeight="1" x14ac:dyDescent="0.55000000000000004"/>
    <row r="16" spans="1:10" ht="15" customHeight="1" x14ac:dyDescent="0.55000000000000004">
      <c r="A16" s="20" t="s">
        <v>33</v>
      </c>
      <c r="C16" s="38" t="s">
        <v>37</v>
      </c>
      <c r="D16" s="38"/>
      <c r="E16" s="38"/>
      <c r="F16" s="38"/>
      <c r="G16" s="38"/>
      <c r="H16" s="38"/>
      <c r="I16" s="38"/>
      <c r="J16" s="38"/>
    </row>
    <row r="17" spans="1:10" ht="15" customHeight="1" thickBot="1" x14ac:dyDescent="0.6">
      <c r="C17" s="39" t="s">
        <v>46</v>
      </c>
      <c r="D17" s="39"/>
      <c r="E17" s="39"/>
      <c r="F17" s="39"/>
      <c r="G17" s="39"/>
      <c r="H17" s="39"/>
      <c r="I17" s="39"/>
      <c r="J17" s="39"/>
    </row>
    <row r="18" spans="1:10" ht="15" customHeight="1" thickBot="1" x14ac:dyDescent="0.6">
      <c r="A18" s="72" t="s">
        <v>1</v>
      </c>
      <c r="B18" s="73"/>
      <c r="C18" s="74" t="s">
        <v>10</v>
      </c>
      <c r="D18" s="73"/>
      <c r="E18" s="74" t="s">
        <v>2</v>
      </c>
      <c r="F18" s="75"/>
      <c r="G18" s="75"/>
      <c r="H18" s="75"/>
      <c r="I18" s="75"/>
      <c r="J18" s="76"/>
    </row>
    <row r="19" spans="1:10" ht="23.15" customHeight="1" x14ac:dyDescent="0.55000000000000004">
      <c r="A19" s="122" t="s">
        <v>5</v>
      </c>
      <c r="B19" s="123"/>
      <c r="C19" s="126">
        <f>34900+(1650+1050+550+550+4200+4200)*3</f>
        <v>71500</v>
      </c>
      <c r="D19" s="127"/>
      <c r="E19" s="58" t="s">
        <v>55</v>
      </c>
      <c r="F19" s="59"/>
      <c r="G19" s="59"/>
      <c r="H19" s="59"/>
      <c r="I19" s="59"/>
      <c r="J19" s="60"/>
    </row>
    <row r="20" spans="1:10" ht="10" customHeight="1" x14ac:dyDescent="0.55000000000000004">
      <c r="A20" s="124"/>
      <c r="B20" s="125"/>
      <c r="C20" s="91"/>
      <c r="D20" s="92"/>
      <c r="E20" s="119"/>
      <c r="F20" s="120"/>
      <c r="G20" s="120"/>
      <c r="H20" s="120"/>
      <c r="I20" s="120"/>
      <c r="J20" s="121"/>
    </row>
    <row r="21" spans="1:10" ht="33" customHeight="1" x14ac:dyDescent="0.55000000000000004">
      <c r="A21" s="34" t="s">
        <v>11</v>
      </c>
      <c r="B21" s="35"/>
      <c r="C21" s="36">
        <f>F21*I21</f>
        <v>0</v>
      </c>
      <c r="D21" s="37"/>
      <c r="E21" s="18" t="s">
        <v>34</v>
      </c>
      <c r="F21" s="55"/>
      <c r="G21" s="55"/>
      <c r="H21" s="5" t="s">
        <v>30</v>
      </c>
      <c r="I21" s="56"/>
      <c r="J21" s="57"/>
    </row>
    <row r="22" spans="1:10" ht="16.5" customHeight="1" x14ac:dyDescent="0.55000000000000004">
      <c r="A22" s="107" t="s">
        <v>39</v>
      </c>
      <c r="B22" s="108"/>
      <c r="C22" s="87">
        <f>F22+I22+F23+I23+F24+I24</f>
        <v>0</v>
      </c>
      <c r="D22" s="88"/>
      <c r="E22" s="11" t="s">
        <v>25</v>
      </c>
      <c r="F22" s="22"/>
      <c r="G22" s="12" t="s">
        <v>24</v>
      </c>
      <c r="H22" s="12" t="s">
        <v>23</v>
      </c>
      <c r="I22" s="22"/>
      <c r="J22" s="13" t="s">
        <v>24</v>
      </c>
    </row>
    <row r="23" spans="1:10" ht="16.5" customHeight="1" x14ac:dyDescent="0.55000000000000004">
      <c r="A23" s="109"/>
      <c r="B23" s="110"/>
      <c r="C23" s="89"/>
      <c r="D23" s="90"/>
      <c r="E23" s="14" t="s">
        <v>26</v>
      </c>
      <c r="F23" s="23"/>
      <c r="G23" s="15" t="s">
        <v>28</v>
      </c>
      <c r="H23" s="15" t="s">
        <v>27</v>
      </c>
      <c r="I23" s="23"/>
      <c r="J23" s="16" t="s">
        <v>24</v>
      </c>
    </row>
    <row r="24" spans="1:10" ht="16.5" customHeight="1" x14ac:dyDescent="0.55000000000000004">
      <c r="A24" s="109"/>
      <c r="B24" s="110"/>
      <c r="C24" s="91"/>
      <c r="D24" s="92"/>
      <c r="E24" s="14"/>
      <c r="F24" s="23"/>
      <c r="G24" s="15" t="s">
        <v>28</v>
      </c>
      <c r="H24" s="15"/>
      <c r="I24" s="23"/>
      <c r="J24" s="17" t="s">
        <v>24</v>
      </c>
    </row>
    <row r="25" spans="1:10" ht="33" customHeight="1" x14ac:dyDescent="0.55000000000000004">
      <c r="A25" s="111" t="s">
        <v>45</v>
      </c>
      <c r="B25" s="112"/>
      <c r="C25" s="113"/>
      <c r="D25" s="114"/>
      <c r="E25" s="115"/>
      <c r="F25" s="116"/>
      <c r="G25" s="116"/>
      <c r="H25" s="116"/>
      <c r="I25" s="116"/>
      <c r="J25" s="117"/>
    </row>
    <row r="26" spans="1:10" ht="33" customHeight="1" x14ac:dyDescent="0.55000000000000004">
      <c r="A26" s="34" t="s">
        <v>43</v>
      </c>
      <c r="B26" s="35"/>
      <c r="C26" s="113"/>
      <c r="D26" s="114"/>
      <c r="E26" s="115"/>
      <c r="F26" s="116"/>
      <c r="G26" s="116"/>
      <c r="H26" s="116"/>
      <c r="I26" s="116"/>
      <c r="J26" s="117"/>
    </row>
    <row r="27" spans="1:10" ht="33" customHeight="1" x14ac:dyDescent="0.55000000000000004">
      <c r="A27" s="34" t="s">
        <v>56</v>
      </c>
      <c r="B27" s="35"/>
      <c r="C27" s="45">
        <v>90000</v>
      </c>
      <c r="D27" s="46"/>
      <c r="E27" s="42" t="s">
        <v>57</v>
      </c>
      <c r="F27" s="43"/>
      <c r="G27" s="43"/>
      <c r="H27" s="43"/>
      <c r="I27" s="43"/>
      <c r="J27" s="44"/>
    </row>
    <row r="28" spans="1:10" ht="16.5" customHeight="1" x14ac:dyDescent="0.55000000000000004">
      <c r="A28" s="93" t="s">
        <v>14</v>
      </c>
      <c r="B28" s="94"/>
      <c r="C28" s="87"/>
      <c r="D28" s="88"/>
      <c r="E28" s="97" t="s">
        <v>15</v>
      </c>
      <c r="F28" s="98"/>
      <c r="G28" s="101"/>
      <c r="H28" s="101"/>
      <c r="I28" s="101"/>
      <c r="J28" s="102"/>
    </row>
    <row r="29" spans="1:10" ht="16.5" customHeight="1" thickBot="1" x14ac:dyDescent="0.6">
      <c r="A29" s="95"/>
      <c r="B29" s="96"/>
      <c r="C29" s="105"/>
      <c r="D29" s="106"/>
      <c r="E29" s="99" t="s">
        <v>20</v>
      </c>
      <c r="F29" s="100"/>
      <c r="G29" s="103"/>
      <c r="H29" s="103"/>
      <c r="I29" s="103"/>
      <c r="J29" s="104"/>
    </row>
    <row r="30" spans="1:10" ht="33" customHeight="1" thickTop="1" thickBot="1" x14ac:dyDescent="0.6">
      <c r="A30" s="6" t="s">
        <v>3</v>
      </c>
      <c r="B30" s="7" t="s">
        <v>6</v>
      </c>
      <c r="C30" s="61">
        <f>SUM(C19:D29)</f>
        <v>161500</v>
      </c>
      <c r="D30" s="62"/>
      <c r="E30" s="63" t="s">
        <v>31</v>
      </c>
      <c r="F30" s="64"/>
      <c r="G30" s="64"/>
      <c r="H30" s="64"/>
      <c r="I30" s="64"/>
      <c r="J30" s="65"/>
    </row>
    <row r="31" spans="1:10" ht="15" customHeight="1" thickBot="1" x14ac:dyDescent="0.6"/>
    <row r="32" spans="1:10" ht="33" customHeight="1" thickBot="1" x14ac:dyDescent="0.6">
      <c r="A32" s="49" t="s">
        <v>32</v>
      </c>
      <c r="B32" s="50"/>
      <c r="C32" s="51">
        <f>C14-C30</f>
        <v>8500</v>
      </c>
      <c r="D32" s="51"/>
      <c r="E32" s="25" t="s">
        <v>7</v>
      </c>
      <c r="G32" s="19" t="s">
        <v>35</v>
      </c>
      <c r="H32" s="47"/>
      <c r="I32" s="47"/>
      <c r="J32" s="48"/>
    </row>
    <row r="33" spans="1:10" ht="15" customHeight="1" thickTop="1" x14ac:dyDescent="0.55000000000000004"/>
    <row r="34" spans="1:10" ht="33" customHeight="1" x14ac:dyDescent="0.55000000000000004">
      <c r="A34" s="41" t="s">
        <v>51</v>
      </c>
      <c r="B34" s="41"/>
      <c r="C34" s="41"/>
      <c r="D34" s="30" t="str">
        <f>IF(C32="","",IF(C32&lt;=0,"通常料金","割増料金"))</f>
        <v>割増料金</v>
      </c>
      <c r="E34" s="40" t="s">
        <v>52</v>
      </c>
      <c r="F34" s="40"/>
      <c r="G34" s="40"/>
      <c r="H34" s="40"/>
      <c r="I34" s="40"/>
      <c r="J34" s="40"/>
    </row>
    <row r="35" spans="1:10" ht="15" customHeight="1" x14ac:dyDescent="0.55000000000000004">
      <c r="A35" s="10" t="s">
        <v>44</v>
      </c>
    </row>
    <row r="36" spans="1:10" ht="15" customHeight="1" x14ac:dyDescent="0.55000000000000004">
      <c r="A36" s="10" t="s">
        <v>12</v>
      </c>
    </row>
  </sheetData>
  <mergeCells count="63">
    <mergeCell ref="C9:J9"/>
    <mergeCell ref="A1:J1"/>
    <mergeCell ref="A2:B2"/>
    <mergeCell ref="I2:J2"/>
    <mergeCell ref="A3:B3"/>
    <mergeCell ref="C3:J3"/>
    <mergeCell ref="A4:B4"/>
    <mergeCell ref="C4:J4"/>
    <mergeCell ref="A5:B5"/>
    <mergeCell ref="C5:J5"/>
    <mergeCell ref="A6:B6"/>
    <mergeCell ref="I6:J6"/>
    <mergeCell ref="C8:J8"/>
    <mergeCell ref="C16:J16"/>
    <mergeCell ref="A10:B10"/>
    <mergeCell ref="C10:D10"/>
    <mergeCell ref="E10:J10"/>
    <mergeCell ref="A11:B11"/>
    <mergeCell ref="C11:D11"/>
    <mergeCell ref="A12:B12"/>
    <mergeCell ref="C12:D12"/>
    <mergeCell ref="E12:J12"/>
    <mergeCell ref="A13:B13"/>
    <mergeCell ref="C13:D13"/>
    <mergeCell ref="E13:J13"/>
    <mergeCell ref="C14:D14"/>
    <mergeCell ref="E14:J14"/>
    <mergeCell ref="C17:J17"/>
    <mergeCell ref="A18:B18"/>
    <mergeCell ref="C18:D18"/>
    <mergeCell ref="E18:J18"/>
    <mergeCell ref="A19:B20"/>
    <mergeCell ref="C19:D20"/>
    <mergeCell ref="E19:J19"/>
    <mergeCell ref="E20:J20"/>
    <mergeCell ref="A21:B21"/>
    <mergeCell ref="C21:D21"/>
    <mergeCell ref="F21:G21"/>
    <mergeCell ref="I21:J21"/>
    <mergeCell ref="A22:B24"/>
    <mergeCell ref="C22:D24"/>
    <mergeCell ref="A25:B25"/>
    <mergeCell ref="C25:D25"/>
    <mergeCell ref="E25:J25"/>
    <mergeCell ref="A26:B26"/>
    <mergeCell ref="C26:D26"/>
    <mergeCell ref="E26:J26"/>
    <mergeCell ref="A34:C34"/>
    <mergeCell ref="E34:J34"/>
    <mergeCell ref="A28:B29"/>
    <mergeCell ref="C28:D29"/>
    <mergeCell ref="E28:F28"/>
    <mergeCell ref="G28:J28"/>
    <mergeCell ref="E29:F29"/>
    <mergeCell ref="G29:J29"/>
    <mergeCell ref="A27:B27"/>
    <mergeCell ref="E27:J27"/>
    <mergeCell ref="C27:D27"/>
    <mergeCell ref="H32:J32"/>
    <mergeCell ref="C30:D30"/>
    <mergeCell ref="E30:J30"/>
    <mergeCell ref="A32:B32"/>
    <mergeCell ref="C32:D32"/>
  </mergeCells>
  <phoneticPr fontId="1"/>
  <pageMargins left="0.70866141732283472" right="0.70866141732283472" top="0.43307086614173229" bottom="0.39370078740157483" header="0.19685039370078741" footer="0.15748031496062992"/>
  <pageSetup scale="83" orientation="portrait" r:id="rId1"/>
  <headerFooter>
    <oddHeader>&amp;R&amp;9&amp;K00+000＊令和5年1月4日以降の利用日より適用</oddHeader>
    <oddFooter>&amp;R&amp;9指定管理者：（一財）大阪市コミュニティ協会</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
  <sheetViews>
    <sheetView view="pageBreakPreview" zoomScaleNormal="100" zoomScaleSheetLayoutView="100" workbookViewId="0">
      <selection activeCell="C8" sqref="C8"/>
    </sheetView>
  </sheetViews>
  <sheetFormatPr defaultColWidth="9" defaultRowHeight="18" x14ac:dyDescent="0.55000000000000004"/>
  <cols>
    <col min="1" max="1" width="3.58203125" style="31" customWidth="1"/>
    <col min="2" max="3" width="37.83203125" style="31" customWidth="1"/>
    <col min="4" max="16384" width="9" style="31"/>
  </cols>
  <sheetData>
    <row r="1" spans="1:3" ht="26.5" x14ac:dyDescent="0.55000000000000004">
      <c r="A1" s="136" t="s">
        <v>61</v>
      </c>
      <c r="B1" s="136"/>
      <c r="C1" s="136"/>
    </row>
    <row r="3" spans="1:3" x14ac:dyDescent="0.55000000000000004">
      <c r="A3" s="32" t="s">
        <v>77</v>
      </c>
      <c r="B3" s="33" t="s">
        <v>58</v>
      </c>
      <c r="C3" s="33" t="s">
        <v>59</v>
      </c>
    </row>
    <row r="4" spans="1:3" ht="288" x14ac:dyDescent="0.55000000000000004">
      <c r="A4" s="32" t="s">
        <v>65</v>
      </c>
      <c r="B4" s="32" t="s">
        <v>60</v>
      </c>
      <c r="C4" s="32" t="s">
        <v>62</v>
      </c>
    </row>
    <row r="5" spans="1:3" ht="90" x14ac:dyDescent="0.55000000000000004">
      <c r="A5" s="32" t="s">
        <v>66</v>
      </c>
      <c r="B5" s="32" t="s">
        <v>63</v>
      </c>
      <c r="C5" s="32" t="s">
        <v>64</v>
      </c>
    </row>
    <row r="6" spans="1:3" ht="162" x14ac:dyDescent="0.55000000000000004">
      <c r="A6" s="32" t="s">
        <v>73</v>
      </c>
      <c r="B6" s="32" t="s">
        <v>67</v>
      </c>
      <c r="C6" s="32" t="s">
        <v>68</v>
      </c>
    </row>
    <row r="7" spans="1:3" ht="180" x14ac:dyDescent="0.55000000000000004">
      <c r="A7" s="32" t="s">
        <v>74</v>
      </c>
      <c r="B7" s="32" t="s">
        <v>69</v>
      </c>
      <c r="C7" s="32" t="s">
        <v>70</v>
      </c>
    </row>
    <row r="8" spans="1:3" ht="216" x14ac:dyDescent="0.55000000000000004">
      <c r="A8" s="32" t="s">
        <v>75</v>
      </c>
      <c r="B8" s="32" t="s">
        <v>71</v>
      </c>
      <c r="C8" s="32" t="s">
        <v>79</v>
      </c>
    </row>
    <row r="9" spans="1:3" ht="180" x14ac:dyDescent="0.55000000000000004">
      <c r="A9" s="32" t="s">
        <v>76</v>
      </c>
      <c r="B9" s="32" t="s">
        <v>72</v>
      </c>
      <c r="C9" s="32" t="s">
        <v>78</v>
      </c>
    </row>
  </sheetData>
  <mergeCells count="1">
    <mergeCell ref="A1:C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収支計画書</vt:lpstr>
      <vt:lpstr>収支計画書 （記入例）</vt:lpstr>
      <vt:lpstr>QA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　寛子</dc:creator>
  <cp:lastModifiedBy>区民センター 天王寺</cp:lastModifiedBy>
  <cp:lastPrinted>2022-07-05T04:12:41Z</cp:lastPrinted>
  <dcterms:created xsi:type="dcterms:W3CDTF">2021-08-30T04:48:20Z</dcterms:created>
  <dcterms:modified xsi:type="dcterms:W3CDTF">2023-09-23T04:37:16Z</dcterms:modified>
</cp:coreProperties>
</file>